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tabRatio="955" activeTab="2"/>
  </bookViews>
  <sheets>
    <sheet name="Risk Belirleme Tablosu" sheetId="1" r:id="rId1"/>
    <sheet name="risk listesi" sheetId="2" r:id="rId2"/>
    <sheet name="RİSK KAYDI TABLO" sheetId="3" r:id="rId3"/>
    <sheet name="Rsik Kayıdı İle İlgili Açıklama" sheetId="4" r:id="rId4"/>
  </sheets>
  <definedNames>
    <definedName name="_xlnm.Print_Area" localSheetId="2">'RİSK KAYDI TABLO'!$A$1:$S$16</definedName>
  </definedNames>
  <calcPr calcMode="manual" fullCalcOnLoad="1"/>
</workbook>
</file>

<file path=xl/sharedStrings.xml><?xml version="1.0" encoding="utf-8"?>
<sst xmlns="http://schemas.openxmlformats.org/spreadsheetml/2006/main" count="172" uniqueCount="138">
  <si>
    <t>SIRA</t>
  </si>
  <si>
    <t>STRATEJİK HEDEF</t>
  </si>
  <si>
    <t>BİRİM/ALT BİRİM HEDEFİ</t>
  </si>
  <si>
    <t>RİSKİN SAHİBİ</t>
  </si>
  <si>
    <t>TESPİT EDİLEN RİSK</t>
  </si>
  <si>
    <t>Riskin Adı</t>
  </si>
  <si>
    <t>MEVCUT KONTROLLER</t>
  </si>
  <si>
    <t>RİSKLERE VERİLEN CEVAPLAR</t>
  </si>
  <si>
    <t>ETKİ</t>
  </si>
  <si>
    <t>OLASILIK</t>
  </si>
  <si>
    <t>Risk:</t>
  </si>
  <si>
    <t>Sebep:</t>
  </si>
  <si>
    <t>RİSK  SKORU (PUANI)</t>
  </si>
  <si>
    <t>RİSKİN DEĞİŞİM YÖNÜ (ÖNEM DÜZEYİ)</t>
  </si>
  <si>
    <t>RİSKİN TÜRÜ</t>
  </si>
  <si>
    <t>AÇIKLAMALAR (İZLEME RAPORLAMA)</t>
  </si>
  <si>
    <t>RİSKE VERİELECEK CEVAPLAR YENİ/EK/KALDIRILAN KONTROLLER</t>
  </si>
  <si>
    <t>REFERANS (RİSK) NO</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</si>
  <si>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</si>
  <si>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</si>
  <si>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</si>
  <si>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</si>
  <si>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</si>
  <si>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</si>
  <si>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</si>
  <si>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</si>
  <si>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</si>
  <si>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</si>
  <si>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</si>
  <si>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</si>
  <si>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</si>
  <si>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</si>
  <si>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</si>
  <si>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</si>
  <si>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</si>
  <si>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</si>
  <si>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</si>
  <si>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</si>
  <si>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</si>
  <si>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 KAYIT TABLOSU</t>
  </si>
  <si>
    <t>Olasılık</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</si>
  <si>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</si>
  <si>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</si>
  <si>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</si>
  <si>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</si>
  <si>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</si>
  <si>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</si>
  <si>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</si>
  <si>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</si>
  <si>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</si>
  <si>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</si>
  <si>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</si>
  <si>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</si>
  <si>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</si>
  <si>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</si>
  <si>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</si>
  <si>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</si>
  <si>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</si>
  <si>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</si>
  <si>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</si>
  <si>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</si>
  <si>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</si>
  <si>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</si>
  <si>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</si>
  <si>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SÜREÇADI/ ALT Süreç Adı</t>
  </si>
  <si>
    <t>HEDEF NO (Birim Adı_Ana Süreç_AltSüreç/Performans Göstergesi No</t>
  </si>
  <si>
    <t>Dokuman Kodu</t>
  </si>
  <si>
    <t>Revizyon No</t>
  </si>
  <si>
    <t>Revizyon Tarihi</t>
  </si>
  <si>
    <t>Yürürlük Tarihi</t>
  </si>
  <si>
    <t>Sayfa Numarası</t>
  </si>
  <si>
    <t>1/1</t>
  </si>
  <si>
    <t>GTHB.İKS./KYS.TBL.008</t>
  </si>
  <si>
    <t>BİRİM ADI
TEMEL RİSK LİSTESİ</t>
  </si>
  <si>
    <t>Yevizyon Tarihi</t>
  </si>
  <si>
    <t>GTHB.İKS./KYS.TBL.007</t>
  </si>
  <si>
    <t xml:space="preserve">Revizyon Tarihi: </t>
  </si>
  <si>
    <t>Yürülük Tarihi</t>
  </si>
  <si>
    <t>BİRİM ADI
 RİSK VERİ TOPLAMA TABLOSU 
(Süreç-İş Akışları)</t>
  </si>
  <si>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</si>
  <si>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</si>
  <si>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</si>
  <si>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</si>
  <si>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</si>
  <si>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</si>
  <si>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</si>
  <si>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</si>
  <si>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</si>
  <si>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</si>
  <si>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</si>
  <si>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</si>
  <si>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</si>
  <si>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</si>
  <si>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</si>
  <si>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</si>
  <si>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000</t>
  </si>
  <si>
    <t>29.01.2018</t>
  </si>
  <si>
    <t>05.02.2018</t>
  </si>
  <si>
    <t>1- Alt Yapının yetersizliği
2- Personel Yetersizliği
3- Mücbir Sebepler
4- Dış Baskılar
5- Terör
6- Şikayete konu işletmeye ulaşılamaması
7- Mevzuat eksikliği</t>
  </si>
  <si>
    <t>TESPİT EDİLEN RİSKLERİN OLUMSUZ ETKİLER</t>
  </si>
  <si>
    <t>Operasyonel Süreç</t>
  </si>
  <si>
    <t>İl ve İlçe Müdürlükleri</t>
  </si>
  <si>
    <t>İyileştirme</t>
  </si>
  <si>
    <t>TARIMSAL ALTYAPI SÜRECİ</t>
  </si>
  <si>
    <t>Mera Alanlarının Korunması ve Yönetilmesi Süreci</t>
  </si>
  <si>
    <t>Mera tespit, tahdit ve tahsis programının zamanında bitirilememesi</t>
  </si>
  <si>
    <t>Mera tespit, tahdit ve tahsis çalışmalarına kadastral veri aktaran kuruluşlarla iş birliği yapılması ve verilerin kullanılır sağlık veri haline getirtilmesi</t>
  </si>
  <si>
    <t>R_05_İLM_05</t>
  </si>
  <si>
    <t xml:space="preserve">
İl Müdürlüğü Performans Kaybı</t>
  </si>
  <si>
    <t>Mera tespit, tahdit ve tahsis programı gerçekleşme oranı</t>
  </si>
  <si>
    <t>Mera İslah Çalışmalarının Zamanında Bitirilememesi</t>
  </si>
  <si>
    <t>1-  Projedeki sapmalar 
2- İklimsel Şartlar
3- Mücbir Sebepler
4- Terör</t>
  </si>
  <si>
    <t>Mera alanlarının kontrolü ve eğitim çalışmaları ile meraların hayvan beslemesinde kaba yem ihtiyacı açısından öneminin farkındalığının sağlanması</t>
  </si>
  <si>
    <t>R_05_İLM_06</t>
  </si>
  <si>
    <t>iyileştirme</t>
  </si>
  <si>
    <t>3091 Sayılı Kanun uygulamalarının izlenmesi</t>
  </si>
  <si>
    <t>Mera Islahı Projesi-Mera Tespit Tahdit ve Tahsis Çalışmaları-Arazi Toplulaştırma ve TİGH Süreci</t>
  </si>
  <si>
    <t>Arazi Toplulaştırma ve TİGH Süreci</t>
  </si>
  <si>
    <t xml:space="preserve">Arazi toplulaştırmaların zamanında bitirilememesi  </t>
  </si>
  <si>
    <t>Hızlı kadastro çalışmaları esnasındaki teknik eksiklikler
 Arazi toplulaştırma bölgelerinde arazi sınırlarına ilişkin davalar
Arazi toplulaştırma çalışmalarına çiftçilerin direnci
Arazi toplulaştırmada kurumlar arası koordinasyon eksikliği</t>
  </si>
  <si>
    <t>Kontrol Mühendisinin Kontrollerinin arttrılması</t>
  </si>
  <si>
    <t>R_05_İLM_07</t>
  </si>
  <si>
    <t>Kamu Zararı
Milli Gelir Kaybı</t>
  </si>
  <si>
    <t>İl Müdürlüğü Performans Kaybı, milli gelir kaybı</t>
  </si>
  <si>
    <t>İyileştirme+transfer</t>
  </si>
  <si>
    <t xml:space="preserve">Kontrol Mühendislerinin görev ve sorumluluklarında yetkinliklerinin net olması  </t>
  </si>
  <si>
    <t xml:space="preserve"> TRGM ile koordinasyonun arttırılması</t>
  </si>
  <si>
    <t>TRGM'ye Transfer</t>
  </si>
  <si>
    <t>Evrakın zamanında cevaplanamaması</t>
  </si>
  <si>
    <t xml:space="preserve">1.Tapu kayıtlarının eksik olması 2.Tapudan gelen yazılarda bilgi eksikliği
3.Rızai taksim sözleşmesi eksikliği                         4.Rızai taksim sözleşmesi imza eksikliği 5.Mirasa ilişkin açılmış davalar                     6.Personel yetersizliği   </t>
  </si>
  <si>
    <t>Tapu kayıtlarının incelenmesi, Mevcut arazilerin TBS ve CBS sistemlerinden incelenmesi</t>
  </si>
  <si>
    <t>R_05_İLM_08</t>
  </si>
  <si>
    <t>Prestij kaybı, zaman kaybı</t>
  </si>
  <si>
    <t>Tapu İl/İlçe Müdürlüğü ile koordinasyonun arttırılması</t>
  </si>
  <si>
    <t>5403 sayılı kanunda değişiklik yapan 6537 sayılı kanun uygulamalarının izlenmesi</t>
  </si>
  <si>
    <t>HDF_2_2/HDF1_1_PRF_2 HDF_2_3 PRG_1</t>
  </si>
  <si>
    <t>HDF_2_1 PRG_1 HDF_2_2_PRG_1 HDF_2_2_PRG_2</t>
  </si>
  <si>
    <t>HDF_2_4_PRG_1   HDF_2_5 PRG_1</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</si>
</sst>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5">
    <font>
      <sz val="11"/>
      <color theme="1"/>
      <name val="Calibri"/>
      <family val="2"/>
    </font>
    <font>
      <sz val="11"/>
      <color indexed="8"/>
      <name val="Calibri"/>
      <family val="2"/>
    </font>
    <font>
      <sz val="10"/>
      <color indexed="8"/>
      <name val="Times New Roman"/>
      <family val="1"/>
    </font>
    <font>
      <b/>
      <sz val="10"/>
      <name val="Times New Roman"/>
      <family val="1"/>
    </font>
    <font>
      <sz val="10"/>
      <name val="Times New Roman"/>
      <family val="1"/>
    </font>
    <font>
      <sz val="9"/>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12"/>
      <color indexed="8"/>
      <name val="Times New Roman"/>
      <family val="1"/>
    </font>
    <font>
      <b/>
      <sz val="10"/>
      <color indexed="8"/>
      <name val="Times New Roman"/>
      <family val="1"/>
    </font>
    <font>
      <b/>
      <sz val="12"/>
      <color indexed="8"/>
      <name val="Times New Roman"/>
      <family val="1"/>
    </font>
    <font>
      <b/>
      <sz val="12"/>
      <color indexed="60"/>
      <name val="Times New Roman"/>
      <family val="1"/>
    </font>
    <font>
      <sz val="9"/>
      <color indexed="8"/>
      <name val="Times New Roman"/>
      <family val="1"/>
    </font>
    <font>
      <sz val="12"/>
      <color indexed="8"/>
      <name val="Calibri"/>
      <family val="2"/>
    </font>
    <font>
      <b/>
      <sz val="8"/>
      <color indexed="8"/>
      <name val="Times New Roman"/>
      <family val="1"/>
    </font>
    <font>
      <sz val="8"/>
      <color indexed="8"/>
      <name val="Times New Roman"/>
      <family val="1"/>
    </font>
    <font>
      <sz val="8"/>
      <color indexed="8"/>
      <name val="Calibri"/>
      <family val="2"/>
    </font>
    <font>
      <sz val="7"/>
      <color indexed="8"/>
      <name val="Times New Roman"/>
      <family val="1"/>
    </font>
    <font>
      <sz val="9"/>
      <color indexed="23"/>
      <name val="Times New Roman"/>
      <family val="1"/>
    </font>
    <font>
      <b/>
      <sz val="12"/>
      <color indexed="8"/>
      <name val="Arial"/>
      <family val="2"/>
    </font>
    <font>
      <b/>
      <sz val="12"/>
      <color indexed="8"/>
      <name val="Calibri"/>
      <family val="2"/>
    </font>
    <font>
      <b/>
      <sz val="11"/>
      <color indexed="8"/>
      <name val="Times New Roman"/>
      <family val="1"/>
    </font>
    <font>
      <b/>
      <sz val="9"/>
      <color indexed="8"/>
      <name val="Times New Roman"/>
      <family val="1"/>
    </font>
    <font>
      <b/>
      <sz val="12"/>
      <color indexed="10"/>
      <name val="Times New Roman"/>
      <family val="1"/>
    </font>
    <font>
      <b/>
      <sz val="9"/>
      <color indexed="23"/>
      <name val="Times New Roman"/>
      <family val="1"/>
    </font>
    <font>
      <sz val="11"/>
      <color indexed="10"/>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10"/>
      <color rgb="FF000000"/>
      <name val="Times New Roman"/>
      <family val="1"/>
    </font>
    <font>
      <sz val="12"/>
      <color theme="1"/>
      <name val="Times New Roman"/>
      <family val="1"/>
    </font>
    <font>
      <b/>
      <sz val="10"/>
      <color rgb="FF000000"/>
      <name val="Times New Roman"/>
      <family val="1"/>
    </font>
    <font>
      <sz val="11"/>
      <color rgb="FF000000"/>
      <name val="Times New Roman"/>
      <family val="1"/>
    </font>
    <font>
      <b/>
      <sz val="12"/>
      <color theme="1"/>
      <name val="Times New Roman"/>
      <family val="1"/>
    </font>
    <font>
      <b/>
      <sz val="12"/>
      <color rgb="FFC00000"/>
      <name val="Times New Roman"/>
      <family val="1"/>
    </font>
    <font>
      <sz val="9"/>
      <color theme="1"/>
      <name val="Times New Roman"/>
      <family val="1"/>
    </font>
    <font>
      <sz val="9"/>
      <color rgb="FF000000"/>
      <name val="Times New Roman"/>
      <family val="1"/>
    </font>
    <font>
      <sz val="12"/>
      <color theme="1"/>
      <name val="Calibri"/>
      <family val="2"/>
    </font>
    <font>
      <b/>
      <sz val="12"/>
      <color rgb="FF000000"/>
      <name val="Times New Roman"/>
      <family val="1"/>
    </font>
    <font>
      <sz val="12"/>
      <color rgb="FF000000"/>
      <name val="Times New Roman"/>
      <family val="1"/>
    </font>
    <font>
      <b/>
      <sz val="8"/>
      <color rgb="FF000000"/>
      <name val="Times New Roman"/>
      <family val="1"/>
    </font>
    <font>
      <sz val="8"/>
      <color rgb="FF000000"/>
      <name val="Times New Roman"/>
      <family val="1"/>
    </font>
    <font>
      <sz val="8"/>
      <color rgb="FF000000"/>
      <name val="Calibri"/>
      <family val="2"/>
    </font>
    <font>
      <sz val="7"/>
      <color rgb="FF000000"/>
      <name val="Times New Roman"/>
      <family val="1"/>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b/>
      <sz val="9"/>
      <color rgb="FF5A5A5A"/>
      <name val="Times New Roman"/>
      <family val="1"/>
    </font>
    <font>
      <b/>
      <sz val="9"/>
      <color rgb="FF000000"/>
      <name val="Times New Roman"/>
      <family val="1"/>
    </font>
    <font>
      <b/>
      <sz val="12"/>
      <color rgb="FFFF0000"/>
      <name val="Times New Roman"/>
      <family val="1"/>
    </font>
    <font>
      <sz val="11"/>
      <color rgb="FFFF0000"/>
      <name val="Times New Roman"/>
      <family val="1"/>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9" tint="-0.24997000396251678"/>
        <bgColor indexed="64"/>
      </patternFill>
    </fill>
    <fill>
      <patternFill patternType="solid">
        <fgColor theme="6" tint="-0.4999699890613556"/>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style="thin"/>
      <top/>
      <bottom style="thin"/>
    </border>
    <border>
      <left style="thin"/>
      <right/>
      <top style="thin"/>
      <bottom style="thin"/>
    </border>
    <border>
      <left style="thin"/>
      <right style="thin"/>
      <top style="thin"/>
      <bottom/>
    </border>
    <border>
      <left style="medium"/>
      <right/>
      <top/>
      <bottom style="medium"/>
    </border>
    <border>
      <left/>
      <right/>
      <top/>
      <bottom style="medium"/>
    </border>
    <border>
      <left/>
      <right/>
      <top style="thin"/>
      <bottom/>
    </border>
    <border>
      <left>
        <color indexed="63"/>
      </left>
      <right style="medium"/>
      <top style="thin"/>
      <bottom/>
    </border>
    <border>
      <left/>
      <right style="medium"/>
      <top/>
      <bottom/>
    </border>
    <border>
      <left style="medium"/>
      <right style="medium"/>
      <top style="medium"/>
      <bottom/>
    </border>
    <border>
      <left style="medium"/>
      <right/>
      <top/>
      <bottom/>
    </border>
    <border>
      <left/>
      <right style="thin"/>
      <top style="thin"/>
      <bottom style="thin"/>
    </border>
    <border>
      <left style="medium"/>
      <right>
        <color indexed="63"/>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right/>
      <top style="thin"/>
      <bottom style="thin"/>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style="medium"/>
      <right/>
      <top style="medium"/>
      <bottom/>
    </border>
    <border>
      <left/>
      <right/>
      <top style="medium"/>
      <bottom/>
    </border>
    <border>
      <left/>
      <right style="medium"/>
      <top style="medium"/>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77"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24" borderId="0" applyNumberFormat="0" applyBorder="0" applyAlignment="0" applyProtection="0"/>
    <xf numFmtId="0" fontId="0" fillId="25" borderId="8" applyNumberFormat="0" applyFont="0" applyAlignment="0" applyProtection="0"/>
    <xf numFmtId="0" fontId="5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85">
    <xf numFmtId="0" fontId="0" fillId="0" borderId="0" xfId="0" applyFont="1" applyAlignment="1">
      <alignment/>
    </xf>
    <xf numFmtId="0" fontId="58" fillId="0" borderId="10" xfId="0" applyFont="1" applyBorder="1" applyAlignment="1">
      <alignment vertical="center" wrapText="1"/>
    </xf>
    <xf numFmtId="0" fontId="59" fillId="0" borderId="0" xfId="0" applyFont="1" applyAlignment="1">
      <alignment/>
    </xf>
    <xf numFmtId="0" fontId="60" fillId="0" borderId="0" xfId="0" applyFont="1" applyAlignment="1">
      <alignment/>
    </xf>
    <xf numFmtId="0" fontId="0" fillId="0" borderId="0" xfId="0" applyBorder="1" applyAlignment="1">
      <alignment/>
    </xf>
    <xf numFmtId="0" fontId="59" fillId="0" borderId="0" xfId="0" applyFont="1" applyAlignment="1">
      <alignment horizontal="center"/>
    </xf>
    <xf numFmtId="0" fontId="61" fillId="33" borderId="10" xfId="0" applyFont="1" applyFill="1" applyBorder="1" applyAlignment="1">
      <alignment horizontal="center" vertical="center" wrapText="1"/>
    </xf>
    <xf numFmtId="0" fontId="61" fillId="34" borderId="10" xfId="0" applyFont="1" applyFill="1" applyBorder="1" applyAlignment="1">
      <alignment vertical="center" textRotation="90" wrapText="1"/>
    </xf>
    <xf numFmtId="0" fontId="61" fillId="34" borderId="10" xfId="0" applyFont="1" applyFill="1" applyBorder="1" applyAlignment="1">
      <alignment vertical="center" wrapText="1"/>
    </xf>
    <xf numFmtId="0" fontId="61" fillId="34" borderId="10" xfId="0" applyFont="1" applyFill="1" applyBorder="1" applyAlignment="1">
      <alignment horizontal="center" vertical="center" textRotation="90" wrapText="1"/>
    </xf>
    <xf numFmtId="0" fontId="61" fillId="34" borderId="10" xfId="0" applyFont="1" applyFill="1" applyBorder="1" applyAlignment="1">
      <alignment horizontal="center" vertical="center" wrapText="1"/>
    </xf>
    <xf numFmtId="0" fontId="62" fillId="0" borderId="0" xfId="0" applyFont="1" applyAlignment="1">
      <alignment horizontal="justify" vertical="center"/>
    </xf>
    <xf numFmtId="0" fontId="63" fillId="0" borderId="11" xfId="0" applyFont="1" applyBorder="1" applyAlignment="1">
      <alignment horizontal="justify" vertical="center" wrapText="1"/>
    </xf>
    <xf numFmtId="0" fontId="61" fillId="0" borderId="11" xfId="0" applyFont="1" applyBorder="1" applyAlignment="1">
      <alignment horizontal="justify" vertical="center" wrapText="1"/>
    </xf>
    <xf numFmtId="0" fontId="63" fillId="0" borderId="12" xfId="0" applyFont="1" applyBorder="1" applyAlignment="1">
      <alignment horizontal="justify" vertical="center" wrapText="1"/>
    </xf>
    <xf numFmtId="0" fontId="61" fillId="0" borderId="12" xfId="0" applyFont="1" applyBorder="1" applyAlignment="1">
      <alignment horizontal="justify" vertical="center" wrapText="1"/>
    </xf>
    <xf numFmtId="0" fontId="64" fillId="0" borderId="12" xfId="0" applyFont="1" applyBorder="1" applyAlignment="1">
      <alignment horizontal="justify" vertical="center" wrapText="1"/>
    </xf>
    <xf numFmtId="0" fontId="59" fillId="0" borderId="0" xfId="0" applyFont="1" applyAlignment="1">
      <alignment vertical="center" wrapText="1"/>
    </xf>
    <xf numFmtId="0" fontId="65" fillId="0" borderId="0" xfId="0" applyFont="1" applyAlignment="1">
      <alignment horizontal="justify" vertical="center"/>
    </xf>
    <xf numFmtId="0" fontId="62" fillId="0" borderId="13" xfId="0" applyFont="1" applyBorder="1" applyAlignment="1">
      <alignment horizontal="justify" vertical="center" wrapText="1"/>
    </xf>
    <xf numFmtId="0" fontId="62" fillId="0" borderId="12" xfId="0" applyFont="1" applyBorder="1" applyAlignment="1">
      <alignment horizontal="center" vertical="center" wrapText="1"/>
    </xf>
    <xf numFmtId="0" fontId="62" fillId="0" borderId="12" xfId="0" applyFont="1" applyBorder="1" applyAlignment="1">
      <alignment horizontal="justify" vertical="center" wrapText="1"/>
    </xf>
    <xf numFmtId="0" fontId="62" fillId="0" borderId="12" xfId="0" applyFont="1" applyBorder="1" applyAlignment="1">
      <alignment vertical="center" wrapText="1"/>
    </xf>
    <xf numFmtId="0" fontId="66" fillId="0" borderId="10" xfId="0" applyFont="1" applyBorder="1" applyAlignment="1">
      <alignment horizontal="center" vertical="center" wrapText="1"/>
    </xf>
    <xf numFmtId="0" fontId="67" fillId="0" borderId="10" xfId="0" applyFont="1" applyBorder="1" applyAlignment="1">
      <alignment vertical="center"/>
    </xf>
    <xf numFmtId="0" fontId="68" fillId="0" borderId="10" xfId="0" applyFont="1" applyBorder="1" applyAlignment="1">
      <alignment vertical="center"/>
    </xf>
    <xf numFmtId="0" fontId="68" fillId="0" borderId="10" xfId="0" applyFont="1" applyFill="1" applyBorder="1" applyAlignment="1">
      <alignment vertical="center"/>
    </xf>
    <xf numFmtId="0" fontId="69" fillId="0" borderId="0" xfId="0" applyFont="1" applyAlignment="1">
      <alignment/>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63" fillId="0" borderId="10" xfId="0" applyFont="1" applyBorder="1" applyAlignment="1">
      <alignment horizontal="justify" vertical="center" wrapText="1"/>
    </xf>
    <xf numFmtId="0" fontId="71" fillId="0" borderId="14" xfId="0" applyFont="1" applyBorder="1" applyAlignment="1">
      <alignment horizontal="justify" vertical="center" wrapText="1"/>
    </xf>
    <xf numFmtId="0" fontId="71" fillId="0" borderId="15" xfId="0" applyFont="1" applyBorder="1" applyAlignment="1">
      <alignment horizontal="justify" vertical="center" wrapText="1"/>
    </xf>
    <xf numFmtId="0" fontId="67" fillId="0" borderId="10" xfId="0" applyFont="1" applyBorder="1" applyAlignment="1">
      <alignment horizontal="left" vertical="center" wrapText="1"/>
    </xf>
    <xf numFmtId="0" fontId="70" fillId="0" borderId="11" xfId="0" applyFont="1" applyBorder="1" applyAlignment="1">
      <alignment horizontal="center" vertical="center" wrapText="1"/>
    </xf>
    <xf numFmtId="0" fontId="61" fillId="35" borderId="10" xfId="0" applyFont="1" applyFill="1" applyBorder="1" applyAlignment="1">
      <alignment horizontal="center" vertical="center" textRotation="90" wrapText="1"/>
    </xf>
    <xf numFmtId="0" fontId="61" fillId="35" borderId="16" xfId="0" applyFont="1" applyFill="1" applyBorder="1" applyAlignment="1">
      <alignment horizontal="center" vertical="center" textRotation="90" wrapText="1"/>
    </xf>
    <xf numFmtId="0" fontId="67" fillId="0" borderId="17" xfId="0" applyFont="1" applyBorder="1" applyAlignment="1">
      <alignment vertical="center" wrapText="1"/>
    </xf>
    <xf numFmtId="0" fontId="72" fillId="0" borderId="12" xfId="0" applyFont="1" applyBorder="1" applyAlignment="1">
      <alignment horizontal="center" vertical="center" wrapText="1"/>
    </xf>
    <xf numFmtId="0" fontId="72" fillId="0" borderId="12" xfId="0" applyFont="1" applyBorder="1" applyAlignment="1">
      <alignment horizontal="left" vertical="center" wrapText="1"/>
    </xf>
    <xf numFmtId="0" fontId="73" fillId="0" borderId="10" xfId="0" applyFont="1" applyBorder="1" applyAlignment="1">
      <alignment vertical="center" wrapText="1"/>
    </xf>
    <xf numFmtId="0" fontId="73" fillId="34" borderId="10" xfId="0" applyFont="1" applyFill="1" applyBorder="1" applyAlignment="1">
      <alignment vertical="center" wrapText="1"/>
    </xf>
    <xf numFmtId="0" fontId="68" fillId="34" borderId="10" xfId="0" applyFont="1" applyFill="1" applyBorder="1" applyAlignment="1">
      <alignment vertical="center" wrapText="1"/>
    </xf>
    <xf numFmtId="0" fontId="74" fillId="0" borderId="10" xfId="0" applyFont="1" applyBorder="1" applyAlignment="1">
      <alignment vertical="center" textRotation="90" wrapText="1"/>
    </xf>
    <xf numFmtId="0" fontId="70" fillId="0" borderId="11" xfId="0" applyFont="1" applyBorder="1" applyAlignment="1">
      <alignment horizontal="center" vertical="center" wrapText="1"/>
    </xf>
    <xf numFmtId="0" fontId="61" fillId="36" borderId="10" xfId="0" applyFont="1" applyFill="1" applyBorder="1" applyAlignment="1">
      <alignment vertical="center" wrapText="1"/>
    </xf>
    <xf numFmtId="0" fontId="64" fillId="36" borderId="10" xfId="0" applyFont="1" applyFill="1" applyBorder="1" applyAlignment="1">
      <alignment vertical="center" wrapText="1"/>
    </xf>
    <xf numFmtId="0" fontId="61" fillId="35" borderId="16" xfId="0" applyFont="1" applyFill="1" applyBorder="1" applyAlignment="1">
      <alignment horizontal="center" vertical="center" textRotation="90" wrapText="1"/>
    </xf>
    <xf numFmtId="0" fontId="61" fillId="35" borderId="10" xfId="0" applyFont="1" applyFill="1" applyBorder="1" applyAlignment="1">
      <alignment horizontal="center" vertical="center" textRotation="90" wrapText="1"/>
    </xf>
    <xf numFmtId="0" fontId="75" fillId="35" borderId="18" xfId="0" applyFont="1" applyFill="1" applyBorder="1" applyAlignment="1">
      <alignment horizontal="center" vertical="center" wrapText="1"/>
    </xf>
    <xf numFmtId="0" fontId="75" fillId="35" borderId="16" xfId="0" applyFont="1" applyFill="1" applyBorder="1" applyAlignment="1">
      <alignment horizontal="center" vertical="center" wrapText="1"/>
    </xf>
    <xf numFmtId="0" fontId="61" fillId="35" borderId="16" xfId="0" applyFont="1" applyFill="1" applyBorder="1" applyAlignment="1">
      <alignment horizontal="center" vertical="center" textRotation="90" wrapText="1"/>
    </xf>
    <xf numFmtId="0" fontId="61" fillId="35" borderId="10" xfId="0" applyFont="1" applyFill="1" applyBorder="1" applyAlignment="1">
      <alignment horizontal="center" vertical="center" textRotation="90"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21" xfId="0" applyFont="1" applyBorder="1" applyAlignment="1">
      <alignment vertical="center" wrapText="1"/>
    </xf>
    <xf numFmtId="0" fontId="70" fillId="0" borderId="22" xfId="0" applyFont="1" applyBorder="1" applyAlignment="1">
      <alignment vertical="center" wrapText="1"/>
    </xf>
    <xf numFmtId="0" fontId="70" fillId="0" borderId="0" xfId="0" applyFont="1" applyBorder="1" applyAlignment="1">
      <alignment vertical="center" wrapText="1"/>
    </xf>
    <xf numFmtId="0" fontId="70" fillId="0" borderId="23" xfId="0" applyFont="1" applyBorder="1" applyAlignment="1">
      <alignment vertical="center" wrapText="1"/>
    </xf>
    <xf numFmtId="0" fontId="70" fillId="0" borderId="20" xfId="0" applyFont="1" applyBorder="1" applyAlignment="1">
      <alignment vertical="center" wrapText="1"/>
    </xf>
    <xf numFmtId="0" fontId="70" fillId="0" borderId="12" xfId="0" applyFont="1" applyBorder="1" applyAlignment="1">
      <alignment vertical="center" wrapText="1"/>
    </xf>
    <xf numFmtId="0" fontId="70" fillId="0" borderId="24" xfId="0" applyFont="1" applyBorder="1" applyAlignment="1">
      <alignment horizontal="center" vertical="center" wrapText="1"/>
    </xf>
    <xf numFmtId="0" fontId="70" fillId="0" borderId="11"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11" xfId="0" applyFont="1" applyBorder="1" applyAlignment="1">
      <alignment horizontal="center" vertical="center" wrapText="1"/>
    </xf>
    <xf numFmtId="0" fontId="70" fillId="0" borderId="25" xfId="0" applyFont="1" applyBorder="1" applyAlignment="1">
      <alignment horizontal="left" vertical="center" wrapText="1"/>
    </xf>
    <xf numFmtId="0" fontId="70" fillId="0" borderId="0" xfId="0" applyFont="1" applyBorder="1" applyAlignment="1">
      <alignment horizontal="left" vertical="center" wrapText="1"/>
    </xf>
    <xf numFmtId="49" fontId="67" fillId="0" borderId="17" xfId="0" applyNumberFormat="1" applyFont="1" applyBorder="1" applyAlignment="1">
      <alignment horizontal="center"/>
    </xf>
    <xf numFmtId="49" fontId="67" fillId="0" borderId="26" xfId="0" applyNumberFormat="1" applyFont="1" applyBorder="1" applyAlignment="1">
      <alignment horizontal="center"/>
    </xf>
    <xf numFmtId="0" fontId="76" fillId="0" borderId="10" xfId="0" applyFont="1" applyBorder="1" applyAlignment="1">
      <alignment horizontal="center" vertical="center" wrapText="1"/>
    </xf>
    <xf numFmtId="49" fontId="67" fillId="0" borderId="10" xfId="0" applyNumberFormat="1" applyFont="1" applyBorder="1" applyAlignment="1">
      <alignment horizontal="center" vertical="center" wrapText="1"/>
    </xf>
    <xf numFmtId="0" fontId="77"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0" fillId="0" borderId="27" xfId="0" applyFont="1" applyBorder="1" applyAlignment="1">
      <alignment horizontal="left" vertical="center" wrapText="1"/>
    </xf>
    <xf numFmtId="0" fontId="70" fillId="0" borderId="21" xfId="0" applyFont="1" applyBorder="1" applyAlignment="1">
      <alignment horizontal="left" vertical="center" wrapText="1"/>
    </xf>
    <xf numFmtId="0" fontId="67"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71" fillId="0" borderId="10" xfId="0" applyFont="1" applyBorder="1" applyAlignment="1">
      <alignment vertical="center" textRotation="90" wrapText="1"/>
    </xf>
    <xf numFmtId="0" fontId="62" fillId="0" borderId="10" xfId="0" applyFont="1" applyBorder="1" applyAlignment="1">
      <alignment horizontal="center" vertical="center" wrapText="1"/>
    </xf>
    <xf numFmtId="0" fontId="71" fillId="0" borderId="28" xfId="0" applyFont="1" applyBorder="1" applyAlignment="1">
      <alignment horizontal="center" vertical="center"/>
    </xf>
    <xf numFmtId="0" fontId="71" fillId="0" borderId="21" xfId="0" applyFont="1" applyBorder="1" applyAlignment="1">
      <alignment horizontal="center" vertical="center"/>
    </xf>
    <xf numFmtId="0" fontId="71" fillId="0" borderId="29" xfId="0" applyFont="1" applyBorder="1" applyAlignment="1">
      <alignment horizontal="center" vertical="center"/>
    </xf>
    <xf numFmtId="0" fontId="71" fillId="0" borderId="30" xfId="0" applyFont="1" applyBorder="1" applyAlignment="1">
      <alignment horizontal="center" vertical="center"/>
    </xf>
    <xf numFmtId="0" fontId="71" fillId="0" borderId="0" xfId="0" applyFont="1" applyBorder="1" applyAlignment="1">
      <alignment horizontal="center" vertical="center"/>
    </xf>
    <xf numFmtId="0" fontId="71"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33" xfId="0" applyFont="1" applyBorder="1" applyAlignment="1">
      <alignment horizontal="center" vertical="center"/>
    </xf>
    <xf numFmtId="0" fontId="71" fillId="0" borderId="34" xfId="0" applyFont="1" applyBorder="1" applyAlignment="1">
      <alignment horizontal="center" vertical="center"/>
    </xf>
    <xf numFmtId="49" fontId="67" fillId="0" borderId="17" xfId="0" applyNumberFormat="1" applyFont="1" applyBorder="1" applyAlignment="1">
      <alignment horizontal="center" vertical="center" wrapText="1"/>
    </xf>
    <xf numFmtId="49" fontId="67" fillId="0" borderId="26" xfId="0" applyNumberFormat="1" applyFont="1" applyBorder="1" applyAlignment="1">
      <alignment horizontal="center" vertical="center" wrapText="1"/>
    </xf>
    <xf numFmtId="0" fontId="79" fillId="0" borderId="28" xfId="0" applyFont="1" applyBorder="1" applyAlignment="1">
      <alignment horizontal="center" vertical="center" wrapText="1"/>
    </xf>
    <xf numFmtId="0" fontId="79" fillId="0" borderId="30" xfId="0" applyFont="1" applyBorder="1" applyAlignment="1">
      <alignment horizontal="center" vertical="center" wrapText="1"/>
    </xf>
    <xf numFmtId="0" fontId="79" fillId="0" borderId="32" xfId="0" applyFont="1" applyBorder="1" applyAlignment="1">
      <alignment horizontal="center" vertical="center" wrapText="1"/>
    </xf>
    <xf numFmtId="0" fontId="73" fillId="35" borderId="10" xfId="0" applyFont="1" applyFill="1" applyBorder="1" applyAlignment="1">
      <alignment horizontal="center" vertical="center" wrapText="1"/>
    </xf>
    <xf numFmtId="0" fontId="61" fillId="35" borderId="10" xfId="0" applyFont="1" applyFill="1" applyBorder="1" applyAlignment="1">
      <alignment horizontal="center" vertical="center" textRotation="90" wrapText="1"/>
    </xf>
    <xf numFmtId="0" fontId="80" fillId="0" borderId="10" xfId="0" applyFont="1" applyBorder="1" applyAlignment="1">
      <alignment horizontal="center" vertical="center" wrapText="1"/>
    </xf>
    <xf numFmtId="0" fontId="59" fillId="35" borderId="10" xfId="0" applyFont="1" applyFill="1" applyBorder="1" applyAlignment="1">
      <alignment horizontal="center" vertical="center" textRotation="90" wrapText="1"/>
    </xf>
    <xf numFmtId="0" fontId="73" fillId="35" borderId="18" xfId="0" applyFont="1" applyFill="1" applyBorder="1" applyAlignment="1">
      <alignment horizontal="center" vertical="center" wrapText="1"/>
    </xf>
    <xf numFmtId="0" fontId="73" fillId="35" borderId="16" xfId="0" applyFont="1" applyFill="1" applyBorder="1" applyAlignment="1">
      <alignment horizontal="center" vertical="center" wrapText="1"/>
    </xf>
    <xf numFmtId="0" fontId="81" fillId="37" borderId="35" xfId="0" applyFont="1" applyFill="1" applyBorder="1" applyAlignment="1">
      <alignment horizontal="center" vertical="center" wrapText="1"/>
    </xf>
    <xf numFmtId="0" fontId="81" fillId="37" borderId="36" xfId="0" applyFont="1" applyFill="1" applyBorder="1" applyAlignment="1">
      <alignment horizontal="center" vertical="center" wrapText="1"/>
    </xf>
    <xf numFmtId="0" fontId="63" fillId="38" borderId="37" xfId="0" applyFont="1" applyFill="1" applyBorder="1" applyAlignment="1">
      <alignment horizontal="center" vertical="center" wrapText="1"/>
    </xf>
    <xf numFmtId="0" fontId="63" fillId="38" borderId="36" xfId="0" applyFont="1" applyFill="1" applyBorder="1" applyAlignment="1">
      <alignment horizontal="center" vertical="center" wrapText="1"/>
    </xf>
    <xf numFmtId="0" fontId="61" fillId="35" borderId="28" xfId="0" applyFont="1" applyFill="1" applyBorder="1" applyAlignment="1">
      <alignment horizontal="center" vertical="center" textRotation="90" wrapText="1"/>
    </xf>
    <xf numFmtId="0" fontId="61" fillId="35" borderId="29" xfId="0" applyFont="1" applyFill="1" applyBorder="1" applyAlignment="1">
      <alignment horizontal="center" vertical="center" textRotation="90" wrapText="1"/>
    </xf>
    <xf numFmtId="0" fontId="61" fillId="35" borderId="32" xfId="0" applyFont="1" applyFill="1" applyBorder="1" applyAlignment="1">
      <alignment horizontal="center" vertical="center" textRotation="90" wrapText="1"/>
    </xf>
    <xf numFmtId="0" fontId="61" fillId="35" borderId="34" xfId="0" applyFont="1" applyFill="1" applyBorder="1" applyAlignment="1">
      <alignment horizontal="center" vertical="center" textRotation="90" wrapText="1"/>
    </xf>
    <xf numFmtId="0" fontId="61" fillId="35" borderId="18" xfId="0" applyFont="1" applyFill="1" applyBorder="1" applyAlignment="1">
      <alignment horizontal="center" vertical="center" textRotation="90" wrapText="1"/>
    </xf>
    <xf numFmtId="0" fontId="61" fillId="35" borderId="16" xfId="0" applyFont="1" applyFill="1" applyBorder="1" applyAlignment="1">
      <alignment horizontal="center" vertical="center" textRotation="90" wrapText="1"/>
    </xf>
    <xf numFmtId="0" fontId="75" fillId="35" borderId="10" xfId="0" applyFont="1" applyFill="1" applyBorder="1" applyAlignment="1">
      <alignment horizontal="center" vertical="center" wrapText="1"/>
    </xf>
    <xf numFmtId="1" fontId="61" fillId="35" borderId="10" xfId="0" applyNumberFormat="1" applyFont="1" applyFill="1" applyBorder="1" applyAlignment="1">
      <alignment horizontal="center" vertical="center" textRotation="90" wrapText="1"/>
    </xf>
    <xf numFmtId="0" fontId="60" fillId="0" borderId="18" xfId="0" applyFont="1" applyBorder="1" applyAlignment="1">
      <alignment horizontal="center" vertical="top" wrapText="1"/>
    </xf>
    <xf numFmtId="0" fontId="60" fillId="0" borderId="16" xfId="0" applyFont="1" applyBorder="1" applyAlignment="1">
      <alignment horizontal="center" vertical="top" wrapText="1"/>
    </xf>
    <xf numFmtId="0" fontId="73" fillId="0" borderId="18" xfId="0" applyFont="1" applyBorder="1" applyAlignment="1">
      <alignment horizontal="center" vertical="center" wrapText="1"/>
    </xf>
    <xf numFmtId="0" fontId="73" fillId="0" borderId="16" xfId="0" applyFont="1" applyBorder="1" applyAlignment="1">
      <alignment horizontal="center" vertical="center" wrapText="1"/>
    </xf>
    <xf numFmtId="49" fontId="67" fillId="0" borderId="38" xfId="0" applyNumberFormat="1" applyFont="1" applyBorder="1" applyAlignment="1">
      <alignment horizontal="center" vertical="center" wrapText="1"/>
    </xf>
    <xf numFmtId="0" fontId="5" fillId="0" borderId="10" xfId="0" applyFont="1" applyBorder="1" applyAlignment="1">
      <alignment horizontal="left" vertical="center"/>
    </xf>
    <xf numFmtId="0" fontId="64" fillId="0" borderId="18" xfId="0" applyFont="1" applyBorder="1" applyAlignment="1">
      <alignment horizontal="center" vertical="center" wrapText="1"/>
    </xf>
    <xf numFmtId="0" fontId="64" fillId="0" borderId="16" xfId="0" applyFont="1" applyBorder="1" applyAlignment="1">
      <alignment horizontal="center" vertical="center" wrapText="1"/>
    </xf>
    <xf numFmtId="0" fontId="61" fillId="34" borderId="17" xfId="0" applyFont="1" applyFill="1" applyBorder="1" applyAlignment="1">
      <alignment horizontal="center" vertical="center" textRotation="90" wrapText="1"/>
    </xf>
    <xf numFmtId="0" fontId="61" fillId="34" borderId="26" xfId="0" applyFont="1" applyFill="1" applyBorder="1" applyAlignment="1">
      <alignment horizontal="center" vertical="center" textRotation="90" wrapText="1"/>
    </xf>
    <xf numFmtId="0" fontId="60" fillId="0" borderId="28" xfId="0" applyFont="1" applyBorder="1" applyAlignment="1">
      <alignment horizontal="center"/>
    </xf>
    <xf numFmtId="0" fontId="60" fillId="0" borderId="21" xfId="0" applyFont="1" applyBorder="1" applyAlignment="1">
      <alignment horizontal="center"/>
    </xf>
    <xf numFmtId="0" fontId="60" fillId="0" borderId="29" xfId="0" applyFont="1" applyBorder="1" applyAlignment="1">
      <alignment horizontal="center"/>
    </xf>
    <xf numFmtId="0" fontId="60" fillId="0" borderId="30" xfId="0" applyFont="1" applyBorder="1" applyAlignment="1">
      <alignment horizontal="center"/>
    </xf>
    <xf numFmtId="0" fontId="60" fillId="0" borderId="0" xfId="0" applyFont="1" applyBorder="1" applyAlignment="1">
      <alignment horizontal="center"/>
    </xf>
    <xf numFmtId="0" fontId="60" fillId="0" borderId="31" xfId="0" applyFont="1" applyBorder="1" applyAlignment="1">
      <alignment horizontal="center"/>
    </xf>
    <xf numFmtId="0" fontId="60" fillId="0" borderId="32" xfId="0" applyFont="1" applyBorder="1" applyAlignment="1">
      <alignment horizontal="center"/>
    </xf>
    <xf numFmtId="0" fontId="60" fillId="0" borderId="33" xfId="0" applyFont="1" applyBorder="1" applyAlignment="1">
      <alignment horizontal="center"/>
    </xf>
    <xf numFmtId="0" fontId="60" fillId="0" borderId="34" xfId="0" applyFont="1" applyBorder="1" applyAlignment="1">
      <alignment horizontal="center"/>
    </xf>
    <xf numFmtId="0" fontId="82" fillId="0" borderId="28" xfId="0" applyFont="1" applyBorder="1" applyAlignment="1">
      <alignment horizontal="center" vertical="center"/>
    </xf>
    <xf numFmtId="0" fontId="82" fillId="0" borderId="21" xfId="0" applyFont="1" applyBorder="1" applyAlignment="1">
      <alignment horizontal="center" vertical="center"/>
    </xf>
    <xf numFmtId="0" fontId="82" fillId="0" borderId="29" xfId="0" applyFont="1" applyBorder="1" applyAlignment="1">
      <alignment horizontal="center" vertical="center"/>
    </xf>
    <xf numFmtId="0" fontId="82" fillId="0" borderId="30" xfId="0" applyFont="1" applyBorder="1" applyAlignment="1">
      <alignment horizontal="center" vertical="center"/>
    </xf>
    <xf numFmtId="0" fontId="82" fillId="0" borderId="0" xfId="0" applyFont="1" applyBorder="1" applyAlignment="1">
      <alignment horizontal="center" vertical="center"/>
    </xf>
    <xf numFmtId="0" fontId="82" fillId="0" borderId="31" xfId="0" applyFont="1" applyBorder="1" applyAlignment="1">
      <alignment horizontal="center" vertical="center"/>
    </xf>
    <xf numFmtId="0" fontId="82" fillId="0" borderId="32" xfId="0" applyFont="1" applyBorder="1" applyAlignment="1">
      <alignment horizontal="center" vertical="center"/>
    </xf>
    <xf numFmtId="0" fontId="82" fillId="0" borderId="33" xfId="0" applyFont="1" applyBorder="1" applyAlignment="1">
      <alignment horizontal="center" vertical="center"/>
    </xf>
    <xf numFmtId="0" fontId="82" fillId="0" borderId="34" xfId="0" applyFont="1" applyBorder="1" applyAlignment="1">
      <alignment horizontal="center" vertical="center"/>
    </xf>
    <xf numFmtId="0" fontId="5" fillId="0" borderId="17" xfId="0" applyFont="1" applyBorder="1" applyAlignment="1">
      <alignment horizontal="left" vertical="center"/>
    </xf>
    <xf numFmtId="0" fontId="5" fillId="0" borderId="38" xfId="0" applyFont="1" applyBorder="1" applyAlignment="1">
      <alignment horizontal="left" vertical="center"/>
    </xf>
    <xf numFmtId="0" fontId="5" fillId="0" borderId="26" xfId="0" applyFont="1" applyBorder="1" applyAlignment="1">
      <alignment horizontal="left" vertical="center"/>
    </xf>
    <xf numFmtId="0" fontId="66" fillId="0" borderId="39"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10" xfId="0" applyFont="1" applyBorder="1" applyAlignment="1">
      <alignment horizontal="center" vertical="center" wrapText="1"/>
    </xf>
    <xf numFmtId="0" fontId="63" fillId="0" borderId="25" xfId="0" applyFont="1" applyBorder="1" applyAlignment="1">
      <alignment horizontal="justify" vertical="center" wrapText="1"/>
    </xf>
    <xf numFmtId="0" fontId="63" fillId="0" borderId="0" xfId="0" applyFont="1" applyBorder="1" applyAlignment="1">
      <alignment horizontal="justify" vertical="center" wrapText="1"/>
    </xf>
    <xf numFmtId="0" fontId="63" fillId="0" borderId="23" xfId="0" applyFont="1" applyBorder="1" applyAlignment="1">
      <alignment horizontal="justify" vertical="center" wrapText="1"/>
    </xf>
    <xf numFmtId="0" fontId="62" fillId="0" borderId="20" xfId="0" applyFont="1" applyBorder="1" applyAlignment="1">
      <alignment horizontal="center"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65" fillId="0" borderId="0" xfId="0" applyFont="1" applyAlignment="1">
      <alignment horizontal="center" vertical="center"/>
    </xf>
    <xf numFmtId="0" fontId="66" fillId="0" borderId="45"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47" xfId="0" applyFont="1" applyBorder="1" applyAlignment="1">
      <alignment horizontal="center" vertical="center" wrapText="1"/>
    </xf>
    <xf numFmtId="0" fontId="63" fillId="37" borderId="19" xfId="0" applyFont="1" applyFill="1" applyBorder="1" applyAlignment="1">
      <alignment horizontal="justify" vertical="center" wrapText="1"/>
    </xf>
    <xf numFmtId="0" fontId="63" fillId="37" borderId="12" xfId="0" applyFont="1" applyFill="1" applyBorder="1" applyAlignment="1">
      <alignment horizontal="justify" vertical="center" wrapText="1"/>
    </xf>
    <xf numFmtId="0" fontId="63" fillId="36" borderId="48" xfId="0" applyFont="1" applyFill="1" applyBorder="1" applyAlignment="1">
      <alignment horizontal="justify" vertical="center" wrapText="1"/>
    </xf>
    <xf numFmtId="0" fontId="63" fillId="36" borderId="49" xfId="0" applyFont="1" applyFill="1" applyBorder="1" applyAlignment="1">
      <alignment horizontal="justify" vertical="center" wrapText="1"/>
    </xf>
    <xf numFmtId="0" fontId="63" fillId="39" borderId="48" xfId="0" applyFont="1" applyFill="1" applyBorder="1" applyAlignment="1">
      <alignment horizontal="justify" vertical="center" wrapText="1"/>
    </xf>
    <xf numFmtId="0" fontId="63" fillId="39" borderId="49" xfId="0" applyFont="1" applyFill="1" applyBorder="1" applyAlignment="1">
      <alignment horizontal="justify" vertical="center" wrapText="1"/>
    </xf>
    <xf numFmtId="0" fontId="63" fillId="38" borderId="48" xfId="0" applyFont="1" applyFill="1" applyBorder="1" applyAlignment="1">
      <alignment horizontal="justify" vertical="center" wrapText="1"/>
    </xf>
    <xf numFmtId="0" fontId="63" fillId="38" borderId="49" xfId="0" applyFont="1" applyFill="1" applyBorder="1" applyAlignment="1">
      <alignment horizontal="justify" vertical="center" wrapText="1"/>
    </xf>
    <xf numFmtId="0" fontId="63" fillId="0" borderId="48" xfId="0" applyFont="1" applyBorder="1" applyAlignment="1">
      <alignment horizontal="justify" vertical="center" wrapText="1"/>
    </xf>
    <xf numFmtId="0" fontId="63" fillId="0" borderId="50" xfId="0" applyFont="1" applyBorder="1" applyAlignment="1">
      <alignment horizontal="justify" vertical="center" wrapText="1"/>
    </xf>
    <xf numFmtId="0" fontId="63" fillId="0" borderId="49" xfId="0" applyFont="1" applyBorder="1" applyAlignment="1">
      <alignment horizontal="justify" vertical="center" wrapText="1"/>
    </xf>
    <xf numFmtId="0" fontId="63" fillId="0" borderId="42" xfId="0" applyFont="1" applyBorder="1" applyAlignment="1">
      <alignment horizontal="justify" vertical="center" wrapText="1"/>
    </xf>
    <xf numFmtId="0" fontId="63" fillId="0" borderId="43" xfId="0" applyFont="1" applyBorder="1" applyAlignment="1">
      <alignment horizontal="justify" vertical="center" wrapText="1"/>
    </xf>
    <xf numFmtId="0" fontId="63" fillId="0" borderId="44" xfId="0" applyFont="1" applyBorder="1" applyAlignment="1">
      <alignment horizontal="justify" vertical="center" wrapText="1"/>
    </xf>
    <xf numFmtId="0" fontId="61" fillId="0" borderId="48" xfId="0" applyFont="1" applyBorder="1" applyAlignment="1">
      <alignment horizontal="justify" vertical="center" wrapText="1"/>
    </xf>
    <xf numFmtId="0" fontId="61" fillId="0" borderId="50" xfId="0" applyFont="1" applyBorder="1" applyAlignment="1">
      <alignment horizontal="justify" vertical="center" wrapText="1"/>
    </xf>
    <xf numFmtId="0" fontId="61" fillId="0" borderId="49"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11" xfId="0" applyFont="1" applyBorder="1" applyAlignment="1">
      <alignment horizontal="justify" vertical="center" wrapText="1"/>
    </xf>
    <xf numFmtId="0" fontId="67" fillId="40" borderId="17" xfId="0" applyFont="1" applyFill="1" applyBorder="1" applyAlignment="1">
      <alignment horizontal="center"/>
    </xf>
    <xf numFmtId="0" fontId="67" fillId="40" borderId="26" xfId="0" applyFont="1" applyFill="1" applyBorder="1" applyAlignment="1">
      <alignment horizontal="center"/>
    </xf>
    <xf numFmtId="0" fontId="83" fillId="36" borderId="0" xfId="0" applyFont="1" applyFill="1" applyBorder="1" applyAlignment="1">
      <alignment horizontal="left" wrapText="1"/>
    </xf>
    <xf numFmtId="0" fontId="84" fillId="0" borderId="48" xfId="0" applyFont="1" applyBorder="1" applyAlignment="1">
      <alignment horizontal="justify" vertical="center" wrapText="1"/>
    </xf>
    <xf numFmtId="0" fontId="84" fillId="0" borderId="50" xfId="0" applyFont="1" applyBorder="1" applyAlignment="1">
      <alignment horizontal="justify" vertical="center" wrapText="1"/>
    </xf>
    <xf numFmtId="0" fontId="84" fillId="0" borderId="49" xfId="0" applyFont="1" applyBorder="1" applyAlignment="1">
      <alignment horizontal="justify"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343025"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3</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0477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
  <sheetViews>
    <sheetView zoomScalePageLayoutView="0" workbookViewId="0" topLeftCell="A7">
      <selection activeCell="I14" sqref="I14"/>
    </sheetView>
  </sheetViews>
  <sheetFormatPr defaultColWidth="9.140625" defaultRowHeight="15"/>
  <cols>
    <col min="1" max="1" width="16.57421875" style="0" customWidth="1"/>
    <col min="2" max="2" width="20.8515625" style="0" customWidth="1"/>
    <col min="3" max="3" width="26.57421875" style="0" customWidth="1"/>
    <col min="4" max="4" width="21.421875" style="0" customWidth="1"/>
    <col min="5" max="5" width="16.7109375" style="0" customWidth="1"/>
    <col min="6" max="6" width="13.57421875" style="0" customWidth="1"/>
    <col min="7" max="7" width="18.7109375" style="0" customWidth="1"/>
  </cols>
  <sheetData>
    <row r="1" spans="1:7" ht="30.75" customHeight="1">
      <c r="A1" s="71"/>
      <c r="B1" s="72" t="s">
        <v>78</v>
      </c>
      <c r="C1" s="72"/>
      <c r="D1" s="72"/>
      <c r="E1" s="25" t="s">
        <v>66</v>
      </c>
      <c r="F1" s="69" t="s">
        <v>75</v>
      </c>
      <c r="G1" s="69"/>
    </row>
    <row r="2" spans="1:7" ht="26.25" customHeight="1">
      <c r="A2" s="71"/>
      <c r="B2" s="72"/>
      <c r="C2" s="72"/>
      <c r="D2" s="72"/>
      <c r="E2" s="25" t="s">
        <v>67</v>
      </c>
      <c r="F2" s="70" t="s">
        <v>95</v>
      </c>
      <c r="G2" s="70"/>
    </row>
    <row r="3" spans="1:7" ht="27" customHeight="1">
      <c r="A3" s="71"/>
      <c r="B3" s="72"/>
      <c r="C3" s="72"/>
      <c r="D3" s="72"/>
      <c r="E3" s="25" t="s">
        <v>76</v>
      </c>
      <c r="F3" s="70" t="s">
        <v>96</v>
      </c>
      <c r="G3" s="70"/>
    </row>
    <row r="4" spans="1:7" ht="15" customHeight="1">
      <c r="A4" s="71"/>
      <c r="B4" s="72"/>
      <c r="C4" s="72"/>
      <c r="D4" s="72"/>
      <c r="E4" s="25" t="s">
        <v>77</v>
      </c>
      <c r="F4" s="67" t="s">
        <v>97</v>
      </c>
      <c r="G4" s="68"/>
    </row>
    <row r="5" spans="1:7" ht="15">
      <c r="A5" s="71"/>
      <c r="B5" s="72"/>
      <c r="C5" s="72"/>
      <c r="D5" s="72"/>
      <c r="E5" s="26" t="s">
        <v>70</v>
      </c>
      <c r="F5" s="67" t="s">
        <v>71</v>
      </c>
      <c r="G5" s="68"/>
    </row>
    <row r="6" spans="1:7" s="27" customFormat="1" ht="15.75" customHeight="1">
      <c r="A6" s="73" t="s">
        <v>29</v>
      </c>
      <c r="B6" s="74"/>
      <c r="C6" s="55" t="s">
        <v>103</v>
      </c>
      <c r="D6" s="55"/>
      <c r="E6" s="55"/>
      <c r="F6" s="55"/>
      <c r="G6" s="56"/>
    </row>
    <row r="7" spans="1:7" s="27" customFormat="1" ht="15.75" customHeight="1">
      <c r="A7" s="65" t="s">
        <v>30</v>
      </c>
      <c r="B7" s="66"/>
      <c r="C7" s="57" t="s">
        <v>104</v>
      </c>
      <c r="D7" s="57"/>
      <c r="E7" s="57"/>
      <c r="F7" s="57"/>
      <c r="G7" s="58"/>
    </row>
    <row r="8" spans="1:7" s="27" customFormat="1" ht="16.5" thickBot="1">
      <c r="A8" s="53" t="s">
        <v>31</v>
      </c>
      <c r="B8" s="54"/>
      <c r="C8" s="59" t="s">
        <v>116</v>
      </c>
      <c r="D8" s="59"/>
      <c r="E8" s="59"/>
      <c r="F8" s="59"/>
      <c r="G8" s="60"/>
    </row>
    <row r="9" spans="1:7" s="27" customFormat="1" ht="114" customHeight="1">
      <c r="A9" s="61" t="s">
        <v>32</v>
      </c>
      <c r="B9" s="61" t="s">
        <v>33</v>
      </c>
      <c r="C9" s="61" t="s">
        <v>34</v>
      </c>
      <c r="D9" s="61" t="s">
        <v>35</v>
      </c>
      <c r="E9" s="61" t="s">
        <v>36</v>
      </c>
      <c r="F9" s="63" t="s">
        <v>37</v>
      </c>
      <c r="G9" s="63" t="s">
        <v>38</v>
      </c>
    </row>
    <row r="10" spans="1:7" s="27" customFormat="1" ht="23.25" customHeight="1" thickBot="1">
      <c r="A10" s="62"/>
      <c r="B10" s="62"/>
      <c r="C10" s="62"/>
      <c r="D10" s="62"/>
      <c r="E10" s="62"/>
      <c r="F10" s="64"/>
      <c r="G10" s="64"/>
    </row>
    <row r="11" spans="1:7" s="27" customFormat="1" ht="107.25" customHeight="1" thickBot="1">
      <c r="A11" s="28">
        <v>5</v>
      </c>
      <c r="B11" s="29" t="str">
        <f>C8</f>
        <v>Mera Islahı Projesi-Mera Tespit Tahdit ve Tahsis Çalışmaları-Arazi Toplulaştırma ve TİGH Süreci</v>
      </c>
      <c r="C11" s="29" t="s">
        <v>105</v>
      </c>
      <c r="D11" s="39" t="s">
        <v>98</v>
      </c>
      <c r="E11" s="38" t="s">
        <v>106</v>
      </c>
      <c r="F11" s="29">
        <v>3</v>
      </c>
      <c r="G11" s="29">
        <v>1</v>
      </c>
    </row>
    <row r="12" spans="1:7" s="27" customFormat="1" ht="95.25" thickBot="1">
      <c r="A12" s="34">
        <v>6</v>
      </c>
      <c r="B12" s="29" t="str">
        <f>C8</f>
        <v>Mera Islahı Projesi-Mera Tespit Tahdit ve Tahsis Çalışmaları-Arazi Toplulaştırma ve TİGH Süreci</v>
      </c>
      <c r="C12" s="29" t="s">
        <v>110</v>
      </c>
      <c r="D12" s="39" t="s">
        <v>111</v>
      </c>
      <c r="E12" s="38" t="s">
        <v>112</v>
      </c>
      <c r="F12" s="29">
        <v>3</v>
      </c>
      <c r="G12" s="29">
        <v>2</v>
      </c>
    </row>
    <row r="13" spans="1:7" s="27" customFormat="1" ht="126.75" thickBot="1">
      <c r="A13" s="44">
        <v>7</v>
      </c>
      <c r="B13" s="29" t="s">
        <v>117</v>
      </c>
      <c r="C13" s="29" t="s">
        <v>118</v>
      </c>
      <c r="D13" s="39" t="s">
        <v>119</v>
      </c>
      <c r="E13" s="38" t="s">
        <v>120</v>
      </c>
      <c r="F13" s="29">
        <v>4</v>
      </c>
      <c r="G13" s="29">
        <v>5</v>
      </c>
    </row>
    <row r="14" spans="1:7" s="27" customFormat="1" ht="95.25" thickBot="1">
      <c r="A14" s="34">
        <v>8</v>
      </c>
      <c r="B14" s="29" t="s">
        <v>117</v>
      </c>
      <c r="C14" s="29" t="s">
        <v>128</v>
      </c>
      <c r="D14" s="39" t="s">
        <v>129</v>
      </c>
      <c r="E14" s="38" t="s">
        <v>130</v>
      </c>
      <c r="F14" s="29">
        <v>1</v>
      </c>
      <c r="G14" s="29">
        <v>3</v>
      </c>
    </row>
  </sheetData>
  <sheetProtection/>
  <mergeCells count="20">
    <mergeCell ref="G9:G10"/>
    <mergeCell ref="A7:B7"/>
    <mergeCell ref="F5:G5"/>
    <mergeCell ref="F1:G1"/>
    <mergeCell ref="F2:G2"/>
    <mergeCell ref="F3:G3"/>
    <mergeCell ref="A1:A5"/>
    <mergeCell ref="B1:D5"/>
    <mergeCell ref="F4:G4"/>
    <mergeCell ref="A6:B6"/>
    <mergeCell ref="A8:B8"/>
    <mergeCell ref="C6:G6"/>
    <mergeCell ref="C7:G7"/>
    <mergeCell ref="C8:G8"/>
    <mergeCell ref="A9:A10"/>
    <mergeCell ref="B9:B10"/>
    <mergeCell ref="C9:C10"/>
    <mergeCell ref="D9:D10"/>
    <mergeCell ref="E9:E10"/>
    <mergeCell ref="F9:F10"/>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5">
      <selection activeCell="E11" sqref="E11:H11"/>
    </sheetView>
  </sheetViews>
  <sheetFormatPr defaultColWidth="9.140625" defaultRowHeight="15"/>
  <cols>
    <col min="1" max="1" width="4.8515625" style="0" customWidth="1"/>
    <col min="2" max="2" width="5.8515625" style="0" customWidth="1"/>
    <col min="3" max="3" width="7.7109375" style="0" customWidth="1"/>
    <col min="4" max="4" width="10.28125" style="0" customWidth="1"/>
    <col min="5" max="5" width="30.28125" style="0" customWidth="1"/>
    <col min="6" max="6" width="13.7109375" style="0" customWidth="1"/>
    <col min="8" max="8" width="11.00390625" style="0" customWidth="1"/>
  </cols>
  <sheetData>
    <row r="1" spans="1:8" ht="20.25" customHeight="1">
      <c r="A1" s="79"/>
      <c r="B1" s="80"/>
      <c r="C1" s="80"/>
      <c r="D1" s="81"/>
      <c r="E1" s="90" t="s">
        <v>73</v>
      </c>
      <c r="F1" s="24" t="s">
        <v>66</v>
      </c>
      <c r="G1" s="75" t="s">
        <v>94</v>
      </c>
      <c r="H1" s="75"/>
    </row>
    <row r="2" spans="1:8" ht="25.5" customHeight="1">
      <c r="A2" s="82"/>
      <c r="B2" s="83"/>
      <c r="C2" s="83"/>
      <c r="D2" s="84"/>
      <c r="E2" s="91"/>
      <c r="F2" s="24" t="s">
        <v>67</v>
      </c>
      <c r="G2" s="70" t="s">
        <v>95</v>
      </c>
      <c r="H2" s="70"/>
    </row>
    <row r="3" spans="1:8" ht="25.5" customHeight="1">
      <c r="A3" s="82"/>
      <c r="B3" s="83"/>
      <c r="C3" s="83"/>
      <c r="D3" s="84"/>
      <c r="E3" s="91"/>
      <c r="F3" s="24" t="s">
        <v>74</v>
      </c>
      <c r="G3" s="88" t="s">
        <v>96</v>
      </c>
      <c r="H3" s="89"/>
    </row>
    <row r="4" spans="1:8" ht="25.5" customHeight="1">
      <c r="A4" s="82"/>
      <c r="B4" s="83"/>
      <c r="C4" s="83"/>
      <c r="D4" s="84"/>
      <c r="E4" s="91"/>
      <c r="F4" s="24" t="s">
        <v>69</v>
      </c>
      <c r="G4" s="88" t="s">
        <v>97</v>
      </c>
      <c r="H4" s="89"/>
    </row>
    <row r="5" spans="1:8" ht="35.25" customHeight="1">
      <c r="A5" s="85"/>
      <c r="B5" s="86"/>
      <c r="C5" s="86"/>
      <c r="D5" s="87"/>
      <c r="E5" s="92"/>
      <c r="F5" s="24" t="s">
        <v>70</v>
      </c>
      <c r="G5" s="70" t="s">
        <v>71</v>
      </c>
      <c r="H5" s="70"/>
    </row>
    <row r="7" spans="1:8" s="3" customFormat="1" ht="15">
      <c r="A7" s="77" t="s">
        <v>0</v>
      </c>
      <c r="B7" s="77" t="s">
        <v>17</v>
      </c>
      <c r="C7" s="77" t="s">
        <v>1</v>
      </c>
      <c r="D7" s="77" t="s">
        <v>2</v>
      </c>
      <c r="E7" s="78" t="s">
        <v>5</v>
      </c>
      <c r="F7" s="78"/>
      <c r="G7" s="78"/>
      <c r="H7" s="78"/>
    </row>
    <row r="8" spans="1:8" s="3" customFormat="1" ht="62.25" customHeight="1">
      <c r="A8" s="77"/>
      <c r="B8" s="77"/>
      <c r="C8" s="77"/>
      <c r="D8" s="77"/>
      <c r="E8" s="78"/>
      <c r="F8" s="78"/>
      <c r="G8" s="78"/>
      <c r="H8" s="78"/>
    </row>
    <row r="9" spans="1:8" ht="54" customHeight="1">
      <c r="A9" s="1">
        <v>5</v>
      </c>
      <c r="B9" s="43" t="s">
        <v>107</v>
      </c>
      <c r="C9" s="1"/>
      <c r="D9" s="1"/>
      <c r="E9" s="76" t="str">
        <f>'Risk Belirleme Tablosu'!B11</f>
        <v>Mera Islahı Projesi-Mera Tespit Tahdit ve Tahsis Çalışmaları-Arazi Toplulaştırma ve TİGH Süreci</v>
      </c>
      <c r="F9" s="76"/>
      <c r="G9" s="76"/>
      <c r="H9" s="76"/>
    </row>
    <row r="10" spans="1:8" ht="64.5" customHeight="1">
      <c r="A10" s="1">
        <v>6</v>
      </c>
      <c r="B10" s="43" t="s">
        <v>113</v>
      </c>
      <c r="C10" s="1"/>
      <c r="D10" s="1"/>
      <c r="E10" s="76" t="str">
        <f>'Risk Belirleme Tablosu'!C12</f>
        <v>Mera İslah Çalışmalarının Zamanında Bitirilememesi</v>
      </c>
      <c r="F10" s="76"/>
      <c r="G10" s="76"/>
      <c r="H10" s="76"/>
    </row>
    <row r="11" spans="1:8" ht="54" customHeight="1">
      <c r="A11" s="1">
        <v>7</v>
      </c>
      <c r="B11" s="43" t="s">
        <v>121</v>
      </c>
      <c r="C11" s="1"/>
      <c r="D11" s="1"/>
      <c r="E11" s="76" t="str">
        <f>'Risk Belirleme Tablosu'!C13</f>
        <v>Arazi toplulaştırmaların zamanında bitirilememesi  </v>
      </c>
      <c r="F11" s="76"/>
      <c r="G11" s="76"/>
      <c r="H11" s="76"/>
    </row>
    <row r="12" spans="1:8" ht="64.5" customHeight="1">
      <c r="A12" s="1">
        <v>8</v>
      </c>
      <c r="B12" s="43" t="s">
        <v>131</v>
      </c>
      <c r="C12" s="1"/>
      <c r="D12" s="1"/>
      <c r="E12" s="76" t="str">
        <f>'Risk Belirleme Tablosu'!C14</f>
        <v>Evrakın zamanında cevaplanamaması</v>
      </c>
      <c r="F12" s="76"/>
      <c r="G12" s="76"/>
      <c r="H12" s="76"/>
    </row>
    <row r="13" spans="1:8" ht="54" customHeight="1">
      <c r="A13" s="1"/>
      <c r="B13" s="43"/>
      <c r="C13" s="1"/>
      <c r="D13" s="1"/>
      <c r="E13" s="76"/>
      <c r="F13" s="76"/>
      <c r="G13" s="76"/>
      <c r="H13" s="76"/>
    </row>
    <row r="14" spans="1:8" ht="64.5" customHeight="1">
      <c r="A14" s="1"/>
      <c r="B14" s="43"/>
      <c r="C14" s="1"/>
      <c r="D14" s="1"/>
      <c r="E14" s="76"/>
      <c r="F14" s="76"/>
      <c r="G14" s="76"/>
      <c r="H14" s="76"/>
    </row>
    <row r="15" spans="1:8" ht="30" customHeight="1">
      <c r="A15" s="1"/>
      <c r="B15" s="1"/>
      <c r="C15" s="1"/>
      <c r="D15" s="1"/>
      <c r="E15" s="76"/>
      <c r="F15" s="76"/>
      <c r="G15" s="76"/>
      <c r="H15" s="76"/>
    </row>
    <row r="16" spans="1:8" ht="30" customHeight="1">
      <c r="A16" s="1"/>
      <c r="B16" s="1"/>
      <c r="C16" s="1"/>
      <c r="D16" s="1"/>
      <c r="E16" s="76"/>
      <c r="F16" s="76"/>
      <c r="G16" s="76"/>
      <c r="H16" s="76"/>
    </row>
    <row r="17" spans="1:8" ht="30" customHeight="1">
      <c r="A17" s="1"/>
      <c r="B17" s="1"/>
      <c r="C17" s="1"/>
      <c r="D17" s="1"/>
      <c r="E17" s="76"/>
      <c r="F17" s="76"/>
      <c r="G17" s="76"/>
      <c r="H17" s="76"/>
    </row>
    <row r="18" spans="1:8" ht="30" customHeight="1">
      <c r="A18" s="1"/>
      <c r="B18" s="1"/>
      <c r="C18" s="1"/>
      <c r="D18" s="1"/>
      <c r="E18" s="76"/>
      <c r="F18" s="76"/>
      <c r="G18" s="76"/>
      <c r="H18" s="76"/>
    </row>
    <row r="19" spans="1:8" ht="30" customHeight="1">
      <c r="A19" s="1"/>
      <c r="B19" s="1"/>
      <c r="C19" s="1"/>
      <c r="D19" s="1"/>
      <c r="E19" s="76"/>
      <c r="F19" s="76"/>
      <c r="G19" s="76"/>
      <c r="H19" s="76"/>
    </row>
    <row r="20" spans="1:8" ht="30" customHeight="1">
      <c r="A20" s="1"/>
      <c r="B20" s="1"/>
      <c r="C20" s="1"/>
      <c r="D20" s="1"/>
      <c r="E20" s="76"/>
      <c r="F20" s="76"/>
      <c r="G20" s="76"/>
      <c r="H20" s="76"/>
    </row>
    <row r="21" spans="1:8" ht="30" customHeight="1">
      <c r="A21" s="1"/>
      <c r="B21" s="1"/>
      <c r="C21" s="1"/>
      <c r="D21" s="1"/>
      <c r="E21" s="76"/>
      <c r="F21" s="76"/>
      <c r="G21" s="76"/>
      <c r="H21" s="76"/>
    </row>
    <row r="22" spans="1:8" ht="30" customHeight="1">
      <c r="A22" s="1"/>
      <c r="B22" s="1"/>
      <c r="C22" s="1"/>
      <c r="D22" s="1"/>
      <c r="E22" s="76"/>
      <c r="F22" s="76"/>
      <c r="G22" s="76"/>
      <c r="H22" s="76"/>
    </row>
    <row r="23" spans="1:8" ht="30" customHeight="1">
      <c r="A23" s="1"/>
      <c r="B23" s="1"/>
      <c r="C23" s="1"/>
      <c r="D23" s="1"/>
      <c r="E23" s="76"/>
      <c r="F23" s="76"/>
      <c r="G23" s="76"/>
      <c r="H23" s="76"/>
    </row>
    <row r="24" spans="1:8" ht="30" customHeight="1">
      <c r="A24" s="1"/>
      <c r="B24" s="1"/>
      <c r="C24" s="1"/>
      <c r="D24" s="1"/>
      <c r="E24" s="76"/>
      <c r="F24" s="76"/>
      <c r="G24" s="76"/>
      <c r="H24" s="76"/>
    </row>
    <row r="25" spans="1:8" ht="30" customHeight="1">
      <c r="A25" s="1"/>
      <c r="B25" s="1"/>
      <c r="C25" s="1"/>
      <c r="D25" s="1"/>
      <c r="E25" s="76"/>
      <c r="F25" s="76"/>
      <c r="G25" s="76"/>
      <c r="H25" s="76"/>
    </row>
    <row r="26" spans="5:7" ht="30" customHeight="1">
      <c r="E26" s="4"/>
      <c r="F26" s="4"/>
      <c r="G26" s="4"/>
    </row>
  </sheetData>
  <sheetProtection/>
  <mergeCells count="29">
    <mergeCell ref="A1:D5"/>
    <mergeCell ref="G3:H3"/>
    <mergeCell ref="G4:H4"/>
    <mergeCell ref="E1:E5"/>
    <mergeCell ref="E24:H24"/>
    <mergeCell ref="E25:H25"/>
    <mergeCell ref="E19:H19"/>
    <mergeCell ref="E20:H20"/>
    <mergeCell ref="E21:H21"/>
    <mergeCell ref="E22:H22"/>
    <mergeCell ref="E23:H23"/>
    <mergeCell ref="E14:H14"/>
    <mergeCell ref="E15:H15"/>
    <mergeCell ref="E16:H16"/>
    <mergeCell ref="E17:H17"/>
    <mergeCell ref="E18:H18"/>
    <mergeCell ref="E12:H12"/>
    <mergeCell ref="E13:H13"/>
    <mergeCell ref="A7:A8"/>
    <mergeCell ref="B7:B8"/>
    <mergeCell ref="C7:C8"/>
    <mergeCell ref="D7:D8"/>
    <mergeCell ref="E7:H8"/>
    <mergeCell ref="G1:H1"/>
    <mergeCell ref="G2:H2"/>
    <mergeCell ref="G5:H5"/>
    <mergeCell ref="E9:H9"/>
    <mergeCell ref="E10:H10"/>
    <mergeCell ref="E11:H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6"/>
  <sheetViews>
    <sheetView tabSelected="1" zoomScaleSheetLayoutView="100" workbookViewId="0" topLeftCell="A13">
      <selection activeCell="I22" sqref="I22"/>
    </sheetView>
  </sheetViews>
  <sheetFormatPr defaultColWidth="9.140625" defaultRowHeight="15"/>
  <cols>
    <col min="1" max="1" width="6.57421875" style="3" customWidth="1"/>
    <col min="2" max="2" width="5.140625" style="3" customWidth="1"/>
    <col min="3" max="3" width="4.57421875" style="3" customWidth="1"/>
    <col min="4" max="6" width="5.421875" style="3" customWidth="1"/>
    <col min="7" max="7" width="26.7109375" style="3" customWidth="1"/>
    <col min="8" max="8" width="16.00390625" style="3" customWidth="1"/>
    <col min="9" max="9" width="10.00390625" style="3" customWidth="1"/>
    <col min="10" max="10" width="11.421875" style="3" customWidth="1"/>
    <col min="11" max="11" width="6.8515625" style="3" customWidth="1"/>
    <col min="12" max="12" width="5.00390625" style="3" customWidth="1"/>
    <col min="13" max="13" width="5.8515625" style="3" customWidth="1"/>
    <col min="14" max="14" width="11.7109375" style="3" customWidth="1"/>
    <col min="15" max="15" width="13.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21"/>
      <c r="B2" s="122"/>
      <c r="C2" s="122"/>
      <c r="D2" s="123"/>
      <c r="E2" s="130" t="s">
        <v>39</v>
      </c>
      <c r="F2" s="131"/>
      <c r="G2" s="131"/>
      <c r="H2" s="131"/>
      <c r="I2" s="131"/>
      <c r="J2" s="131"/>
      <c r="K2" s="131"/>
      <c r="L2" s="131"/>
      <c r="M2" s="132"/>
      <c r="N2" s="116" t="s">
        <v>66</v>
      </c>
      <c r="O2" s="116"/>
      <c r="P2" s="116"/>
      <c r="Q2" s="95" t="s">
        <v>72</v>
      </c>
      <c r="R2" s="95"/>
      <c r="S2" s="95"/>
    </row>
    <row r="3" spans="1:19" ht="14.25" customHeight="1">
      <c r="A3" s="124"/>
      <c r="B3" s="125"/>
      <c r="C3" s="125"/>
      <c r="D3" s="126"/>
      <c r="E3" s="133"/>
      <c r="F3" s="134"/>
      <c r="G3" s="134"/>
      <c r="H3" s="134"/>
      <c r="I3" s="134"/>
      <c r="J3" s="134"/>
      <c r="K3" s="134"/>
      <c r="L3" s="134"/>
      <c r="M3" s="135"/>
      <c r="N3" s="116" t="s">
        <v>67</v>
      </c>
      <c r="O3" s="116"/>
      <c r="P3" s="116"/>
      <c r="Q3" s="37"/>
      <c r="R3" s="115" t="s">
        <v>95</v>
      </c>
      <c r="S3" s="89"/>
    </row>
    <row r="4" spans="1:19" ht="18" customHeight="1">
      <c r="A4" s="124"/>
      <c r="B4" s="125"/>
      <c r="C4" s="125"/>
      <c r="D4" s="126"/>
      <c r="E4" s="133"/>
      <c r="F4" s="134"/>
      <c r="G4" s="134"/>
      <c r="H4" s="134"/>
      <c r="I4" s="134"/>
      <c r="J4" s="134"/>
      <c r="K4" s="134"/>
      <c r="L4" s="134"/>
      <c r="M4" s="135"/>
      <c r="N4" s="116" t="s">
        <v>68</v>
      </c>
      <c r="O4" s="116"/>
      <c r="P4" s="116"/>
      <c r="Q4" s="37"/>
      <c r="R4" s="115" t="s">
        <v>96</v>
      </c>
      <c r="S4" s="89"/>
    </row>
    <row r="5" spans="1:19" ht="17.25" customHeight="1">
      <c r="A5" s="124"/>
      <c r="B5" s="125"/>
      <c r="C5" s="125"/>
      <c r="D5" s="126"/>
      <c r="E5" s="133"/>
      <c r="F5" s="134"/>
      <c r="G5" s="134"/>
      <c r="H5" s="134"/>
      <c r="I5" s="134"/>
      <c r="J5" s="134"/>
      <c r="K5" s="134"/>
      <c r="L5" s="134"/>
      <c r="M5" s="135"/>
      <c r="N5" s="139" t="s">
        <v>69</v>
      </c>
      <c r="O5" s="140"/>
      <c r="P5" s="141"/>
      <c r="Q5" s="33"/>
      <c r="R5" s="88" t="s">
        <v>97</v>
      </c>
      <c r="S5" s="89"/>
    </row>
    <row r="6" spans="1:19" ht="19.5" customHeight="1">
      <c r="A6" s="127"/>
      <c r="B6" s="128"/>
      <c r="C6" s="128"/>
      <c r="D6" s="129"/>
      <c r="E6" s="136"/>
      <c r="F6" s="137"/>
      <c r="G6" s="137"/>
      <c r="H6" s="137"/>
      <c r="I6" s="137"/>
      <c r="J6" s="137"/>
      <c r="K6" s="137"/>
      <c r="L6" s="137"/>
      <c r="M6" s="138"/>
      <c r="N6" s="139" t="s">
        <v>70</v>
      </c>
      <c r="O6" s="140"/>
      <c r="P6" s="141"/>
      <c r="Q6" s="33"/>
      <c r="R6" s="88" t="s">
        <v>71</v>
      </c>
      <c r="S6" s="89"/>
    </row>
    <row r="7" spans="1:19" s="5" customFormat="1" ht="12.75">
      <c r="A7" s="6">
        <v>1</v>
      </c>
      <c r="B7" s="6">
        <v>2</v>
      </c>
      <c r="C7" s="6">
        <v>3</v>
      </c>
      <c r="D7" s="6">
        <v>4</v>
      </c>
      <c r="E7" s="6"/>
      <c r="F7" s="6"/>
      <c r="G7" s="6">
        <v>5</v>
      </c>
      <c r="H7" s="6"/>
      <c r="I7" s="6">
        <v>6</v>
      </c>
      <c r="J7" s="6">
        <v>7</v>
      </c>
      <c r="K7" s="6">
        <v>8</v>
      </c>
      <c r="L7" s="6">
        <v>9</v>
      </c>
      <c r="M7" s="6">
        <v>10</v>
      </c>
      <c r="N7" s="6">
        <v>11</v>
      </c>
      <c r="O7" s="6">
        <v>12</v>
      </c>
      <c r="P7" s="6">
        <v>13</v>
      </c>
      <c r="Q7" s="6">
        <v>14</v>
      </c>
      <c r="R7" s="6">
        <v>15</v>
      </c>
      <c r="S7" s="6">
        <v>16</v>
      </c>
    </row>
    <row r="8" spans="1:19" s="2" customFormat="1" ht="134.25" customHeight="1">
      <c r="A8" s="7" t="s">
        <v>0</v>
      </c>
      <c r="B8" s="7" t="s">
        <v>17</v>
      </c>
      <c r="C8" s="7" t="s">
        <v>1</v>
      </c>
      <c r="D8" s="7" t="s">
        <v>64</v>
      </c>
      <c r="E8" s="7" t="s">
        <v>65</v>
      </c>
      <c r="F8" s="7"/>
      <c r="G8" s="8" t="s">
        <v>4</v>
      </c>
      <c r="H8" s="41" t="s">
        <v>99</v>
      </c>
      <c r="I8" s="42" t="s">
        <v>6</v>
      </c>
      <c r="J8" s="9" t="s">
        <v>7</v>
      </c>
      <c r="K8" s="9" t="s">
        <v>8</v>
      </c>
      <c r="L8" s="9" t="s">
        <v>9</v>
      </c>
      <c r="M8" s="9" t="s">
        <v>12</v>
      </c>
      <c r="N8" s="8" t="s">
        <v>13</v>
      </c>
      <c r="O8" s="8" t="s">
        <v>16</v>
      </c>
      <c r="P8" s="119" t="s">
        <v>14</v>
      </c>
      <c r="Q8" s="120"/>
      <c r="R8" s="10" t="s">
        <v>3</v>
      </c>
      <c r="S8" s="8" t="s">
        <v>15</v>
      </c>
    </row>
    <row r="9" spans="1:19" s="2" customFormat="1" ht="45" customHeight="1">
      <c r="A9" s="93">
        <v>5</v>
      </c>
      <c r="B9" s="110" t="str">
        <f>'risk listesi'!B9</f>
        <v>R_05_İLM_05</v>
      </c>
      <c r="C9" s="94"/>
      <c r="D9" s="94" t="str">
        <f>'Risk Belirleme Tablosu'!B11</f>
        <v>Mera Islahı Projesi-Mera Tespit Tahdit ve Tahsis Çalışmaları-Arazi Toplulaştırma ve TİGH Süreci</v>
      </c>
      <c r="E9" s="107" t="s">
        <v>135</v>
      </c>
      <c r="F9" s="35" t="s">
        <v>10</v>
      </c>
      <c r="G9" s="46" t="str">
        <f>'Risk Belirleme Tablosu'!C11</f>
        <v>Mera tespit, tahdit ve tahsis programının zamanında bitirilememesi</v>
      </c>
      <c r="H9" s="117" t="s">
        <v>108</v>
      </c>
      <c r="I9" s="93" t="str">
        <f>'Risk Belirleme Tablosu'!E11</f>
        <v>Mera tespit, tahdit ve tahsis çalışmalarına kadastral veri aktaran kuruluşlarla iş birliği yapılması ve verilerin kullanılır sağlık veri haline getirtilmesi</v>
      </c>
      <c r="J9" s="94" t="s">
        <v>102</v>
      </c>
      <c r="K9" s="94">
        <v>1</v>
      </c>
      <c r="L9" s="94">
        <v>3</v>
      </c>
      <c r="M9" s="94">
        <f>K9*L9</f>
        <v>3</v>
      </c>
      <c r="N9" s="99" t="str">
        <f>'Rsik Kayıdı İle İlgili Açıklama'!C26</f>
        <v>Katlanılabilir Risk (Düşük Risk) (3,4,5,6)</v>
      </c>
      <c r="O9" s="97"/>
      <c r="P9" s="103" t="s">
        <v>100</v>
      </c>
      <c r="Q9" s="104"/>
      <c r="R9" s="94" t="s">
        <v>101</v>
      </c>
      <c r="S9" s="94" t="s">
        <v>109</v>
      </c>
    </row>
    <row r="10" spans="1:19" ht="90.75" thickBot="1">
      <c r="A10" s="93"/>
      <c r="B10" s="94"/>
      <c r="C10" s="94"/>
      <c r="D10" s="94"/>
      <c r="E10" s="108"/>
      <c r="F10" s="36" t="s">
        <v>11</v>
      </c>
      <c r="G10" s="40" t="str">
        <f>'Risk Belirleme Tablosu'!D11</f>
        <v>1- Alt Yapının yetersizliği
2- Personel Yetersizliği
3- Mücbir Sebepler
4- Dış Baskılar
5- Terör
6- Şikayete konu işletmeye ulaşılamaması
7- Mevzuat eksikliği</v>
      </c>
      <c r="H10" s="118"/>
      <c r="I10" s="93"/>
      <c r="J10" s="94"/>
      <c r="K10" s="94"/>
      <c r="L10" s="94"/>
      <c r="M10" s="94"/>
      <c r="N10" s="100"/>
      <c r="O10" s="98"/>
      <c r="P10" s="105"/>
      <c r="Q10" s="106"/>
      <c r="R10" s="94"/>
      <c r="S10" s="94"/>
    </row>
    <row r="11" spans="1:19" s="2" customFormat="1" ht="46.5" customHeight="1">
      <c r="A11" s="93">
        <v>6</v>
      </c>
      <c r="B11" s="110" t="str">
        <f>'risk listesi'!B10</f>
        <v>R_05_İLM_06</v>
      </c>
      <c r="C11" s="94"/>
      <c r="D11" s="94" t="str">
        <f>'Risk Belirleme Tablosu'!B12</f>
        <v>Mera Islahı Projesi-Mera Tespit Tahdit ve Tahsis Çalışmaları-Arazi Toplulaştırma ve TİGH Süreci</v>
      </c>
      <c r="E11" s="107" t="s">
        <v>135</v>
      </c>
      <c r="F11" s="35" t="s">
        <v>10</v>
      </c>
      <c r="G11" s="45" t="str">
        <f>'Risk Belirleme Tablosu'!C12</f>
        <v>Mera İslah Çalışmalarının Zamanında Bitirilememesi</v>
      </c>
      <c r="H11" s="111" t="s">
        <v>123</v>
      </c>
      <c r="I11" s="109" t="str">
        <f>'Risk Belirleme Tablosu'!E12</f>
        <v>Mera alanlarının kontrolü ve eğitim çalışmaları ile meraların hayvan beslemesinde kaba yem ihtiyacı açısından öneminin farkındalığının sağlanması</v>
      </c>
      <c r="J11" s="96" t="s">
        <v>114</v>
      </c>
      <c r="K11" s="94">
        <v>2</v>
      </c>
      <c r="L11" s="94">
        <v>3</v>
      </c>
      <c r="M11" s="94">
        <f>K11*L11</f>
        <v>6</v>
      </c>
      <c r="N11" s="99" t="str">
        <f>'Rsik Kayıdı İle İlgili Açıklama'!C26</f>
        <v>Katlanılabilir Risk (Düşük Risk) (3,4,5,6)</v>
      </c>
      <c r="O11" s="97"/>
      <c r="P11" s="103" t="s">
        <v>100</v>
      </c>
      <c r="Q11" s="104"/>
      <c r="R11" s="94" t="s">
        <v>101</v>
      </c>
      <c r="S11" s="94" t="s">
        <v>115</v>
      </c>
    </row>
    <row r="12" spans="1:19" ht="145.5" customHeight="1" thickBot="1">
      <c r="A12" s="93"/>
      <c r="B12" s="94"/>
      <c r="C12" s="94"/>
      <c r="D12" s="94"/>
      <c r="E12" s="108"/>
      <c r="F12" s="36" t="s">
        <v>11</v>
      </c>
      <c r="G12" s="40" t="str">
        <f>'Risk Belirleme Tablosu'!D12</f>
        <v>1-  Projedeki sapmalar 
2- İklimsel Şartlar
3- Mücbir Sebepler
4- Terör</v>
      </c>
      <c r="H12" s="112"/>
      <c r="I12" s="109"/>
      <c r="J12" s="96"/>
      <c r="K12" s="94"/>
      <c r="L12" s="94"/>
      <c r="M12" s="94"/>
      <c r="N12" s="100"/>
      <c r="O12" s="98"/>
      <c r="P12" s="105"/>
      <c r="Q12" s="106"/>
      <c r="R12" s="94"/>
      <c r="S12" s="94"/>
    </row>
    <row r="13" spans="1:19" s="2" customFormat="1" ht="81" customHeight="1">
      <c r="A13" s="93">
        <v>7</v>
      </c>
      <c r="B13" s="110" t="str">
        <f>'risk listesi'!B11</f>
        <v>R_05_İLM_07</v>
      </c>
      <c r="C13" s="94"/>
      <c r="D13" s="94" t="str">
        <f>'Risk Belirleme Tablosu'!B13</f>
        <v>Arazi Toplulaştırma ve TİGH Süreci</v>
      </c>
      <c r="E13" s="107" t="s">
        <v>136</v>
      </c>
      <c r="F13" s="48" t="s">
        <v>10</v>
      </c>
      <c r="G13" s="46" t="str">
        <f>'Risk Belirleme Tablosu'!C13</f>
        <v>Arazi toplulaştırmaların zamanında bitirilememesi  </v>
      </c>
      <c r="H13" s="113" t="s">
        <v>122</v>
      </c>
      <c r="I13" s="93" t="str">
        <f>'Risk Belirleme Tablosu'!E13</f>
        <v>Kontrol Mühendisinin Kontrollerinin arttrılması</v>
      </c>
      <c r="J13" s="107" t="s">
        <v>124</v>
      </c>
      <c r="K13" s="94">
        <v>5</v>
      </c>
      <c r="L13" s="94">
        <v>4</v>
      </c>
      <c r="M13" s="94">
        <v>20</v>
      </c>
      <c r="N13" s="101" t="s">
        <v>80</v>
      </c>
      <c r="O13" s="49" t="s">
        <v>125</v>
      </c>
      <c r="P13" s="103" t="s">
        <v>100</v>
      </c>
      <c r="Q13" s="104"/>
      <c r="R13" s="94" t="s">
        <v>101</v>
      </c>
      <c r="S13" s="94" t="s">
        <v>127</v>
      </c>
    </row>
    <row r="14" spans="1:19" ht="106.5" customHeight="1" thickBot="1">
      <c r="A14" s="93"/>
      <c r="B14" s="94"/>
      <c r="C14" s="94"/>
      <c r="D14" s="94"/>
      <c r="E14" s="108"/>
      <c r="F14" s="47" t="s">
        <v>11</v>
      </c>
      <c r="G14" s="40" t="str">
        <f>'Risk Belirleme Tablosu'!D13</f>
        <v>Hızlı kadastro çalışmaları esnasındaki teknik eksiklikler
 Arazi toplulaştırma bölgelerinde arazi sınırlarına ilişkin davalar
Arazi toplulaştırma çalışmalarına çiftçilerin direnci
Arazi toplulaştırmada kurumlar arası koordinasyon eksikliği</v>
      </c>
      <c r="H14" s="114"/>
      <c r="I14" s="93"/>
      <c r="J14" s="108"/>
      <c r="K14" s="94"/>
      <c r="L14" s="94"/>
      <c r="M14" s="94"/>
      <c r="N14" s="102"/>
      <c r="O14" s="50" t="s">
        <v>126</v>
      </c>
      <c r="P14" s="105"/>
      <c r="Q14" s="106"/>
      <c r="R14" s="94"/>
      <c r="S14" s="94"/>
    </row>
    <row r="15" spans="1:19" s="2" customFormat="1" ht="60.75" customHeight="1">
      <c r="A15" s="93">
        <v>8</v>
      </c>
      <c r="B15" s="110" t="str">
        <f>'risk listesi'!B12</f>
        <v>R_05_İLM_08</v>
      </c>
      <c r="C15" s="94"/>
      <c r="D15" s="94" t="str">
        <f>'Risk Belirleme Tablosu'!B14</f>
        <v>Arazi Toplulaştırma ve TİGH Süreci</v>
      </c>
      <c r="E15" s="107" t="s">
        <v>137</v>
      </c>
      <c r="F15" s="52" t="s">
        <v>10</v>
      </c>
      <c r="G15" s="46" t="str">
        <f>'Risk Belirleme Tablosu'!C14</f>
        <v>Evrakın zamanında cevaplanamaması</v>
      </c>
      <c r="H15" s="113" t="s">
        <v>132</v>
      </c>
      <c r="I15" s="93" t="str">
        <f>'Risk Belirleme Tablosu'!E14</f>
        <v>Tapu kayıtlarının incelenmesi, Mevcut arazilerin TBS ve CBS sistemlerinden incelenmesi</v>
      </c>
      <c r="J15" s="96" t="s">
        <v>114</v>
      </c>
      <c r="K15" s="94">
        <v>3</v>
      </c>
      <c r="L15" s="94">
        <v>1</v>
      </c>
      <c r="M15" s="94"/>
      <c r="N15" s="99" t="str">
        <f>'Rsik Kayıdı İle İlgili Açıklama'!C26</f>
        <v>Katlanılabilir Risk (Düşük Risk) (3,4,5,6)</v>
      </c>
      <c r="O15" s="97" t="s">
        <v>133</v>
      </c>
      <c r="P15" s="103" t="s">
        <v>100</v>
      </c>
      <c r="Q15" s="104"/>
      <c r="R15" s="94" t="s">
        <v>101</v>
      </c>
      <c r="S15" s="94" t="s">
        <v>134</v>
      </c>
    </row>
    <row r="16" spans="1:19" ht="113.25" customHeight="1" thickBot="1">
      <c r="A16" s="93"/>
      <c r="B16" s="94"/>
      <c r="C16" s="94"/>
      <c r="D16" s="94"/>
      <c r="E16" s="108"/>
      <c r="F16" s="51" t="s">
        <v>11</v>
      </c>
      <c r="G16" s="40" t="str">
        <f>'Risk Belirleme Tablosu'!D14</f>
        <v>1.Tapu kayıtlarının eksik olması 2.Tapudan gelen yazılarda bilgi eksikliği
3.Rızai taksim sözleşmesi eksikliği                         4.Rızai taksim sözleşmesi imza eksikliği 5.Mirasa ilişkin açılmış davalar                     6.Personel yetersizliği   </v>
      </c>
      <c r="H16" s="114"/>
      <c r="I16" s="93"/>
      <c r="J16" s="96"/>
      <c r="K16" s="94"/>
      <c r="L16" s="94"/>
      <c r="M16" s="94"/>
      <c r="N16" s="100"/>
      <c r="O16" s="98"/>
      <c r="P16" s="105"/>
      <c r="Q16" s="106"/>
      <c r="R16" s="94"/>
      <c r="S16" s="94"/>
    </row>
  </sheetData>
  <sheetProtection/>
  <mergeCells count="76">
    <mergeCell ref="E9:E10"/>
    <mergeCell ref="M9:M10"/>
    <mergeCell ref="N9:N10"/>
    <mergeCell ref="H9:H10"/>
    <mergeCell ref="P8:Q8"/>
    <mergeCell ref="A2:D6"/>
    <mergeCell ref="E2:M6"/>
    <mergeCell ref="N5:P5"/>
    <mergeCell ref="N6:P6"/>
    <mergeCell ref="N2:P2"/>
    <mergeCell ref="R15:R16"/>
    <mergeCell ref="M13:M14"/>
    <mergeCell ref="R3:S3"/>
    <mergeCell ref="R4:S4"/>
    <mergeCell ref="R5:S5"/>
    <mergeCell ref="R6:S6"/>
    <mergeCell ref="N3:P3"/>
    <mergeCell ref="N4:P4"/>
    <mergeCell ref="N15:N16"/>
    <mergeCell ref="O15:O16"/>
    <mergeCell ref="H13:H14"/>
    <mergeCell ref="H15:H16"/>
    <mergeCell ref="P13:Q14"/>
    <mergeCell ref="P15:Q16"/>
    <mergeCell ref="S15:S16"/>
    <mergeCell ref="R13:R14"/>
    <mergeCell ref="S13:S14"/>
    <mergeCell ref="K13:K14"/>
    <mergeCell ref="L13:L14"/>
    <mergeCell ref="K15:K16"/>
    <mergeCell ref="C15:C16"/>
    <mergeCell ref="D15:D16"/>
    <mergeCell ref="I15:I16"/>
    <mergeCell ref="J15:J16"/>
    <mergeCell ref="E15:E16"/>
    <mergeCell ref="A9:A10"/>
    <mergeCell ref="B9:B10"/>
    <mergeCell ref="C9:C10"/>
    <mergeCell ref="D9:D10"/>
    <mergeCell ref="A13:A14"/>
    <mergeCell ref="A15:A16"/>
    <mergeCell ref="B15:B16"/>
    <mergeCell ref="E11:E12"/>
    <mergeCell ref="E13:E14"/>
    <mergeCell ref="H11:H12"/>
    <mergeCell ref="A11:A12"/>
    <mergeCell ref="B11:B12"/>
    <mergeCell ref="C11:C12"/>
    <mergeCell ref="D11:D12"/>
    <mergeCell ref="B13:B14"/>
    <mergeCell ref="N13:N14"/>
    <mergeCell ref="C13:C14"/>
    <mergeCell ref="D13:D14"/>
    <mergeCell ref="O9:O10"/>
    <mergeCell ref="S11:S12"/>
    <mergeCell ref="P9:Q10"/>
    <mergeCell ref="P11:Q12"/>
    <mergeCell ref="I13:I14"/>
    <mergeCell ref="J13:J14"/>
    <mergeCell ref="I11:I12"/>
    <mergeCell ref="Q2:S2"/>
    <mergeCell ref="J11:J12"/>
    <mergeCell ref="R9:R10"/>
    <mergeCell ref="S9:S10"/>
    <mergeCell ref="R11:R12"/>
    <mergeCell ref="O11:O12"/>
    <mergeCell ref="N11:N12"/>
    <mergeCell ref="I9:I10"/>
    <mergeCell ref="M11:M12"/>
    <mergeCell ref="L15:L16"/>
    <mergeCell ref="M15:M16"/>
    <mergeCell ref="L11:L12"/>
    <mergeCell ref="K11:K12"/>
    <mergeCell ref="J9:J10"/>
    <mergeCell ref="K9:K10"/>
    <mergeCell ref="L9:L10"/>
  </mergeCells>
  <printOptions/>
  <pageMargins left="0.7" right="0.35" top="0.75" bottom="0.75" header="0.3" footer="0.3"/>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A25">
      <selection activeCell="D28" sqref="D28"/>
    </sheetView>
  </sheetViews>
  <sheetFormatPr defaultColWidth="9.140625" defaultRowHeight="15"/>
  <cols>
    <col min="3" max="3" width="33.28125" style="0" customWidth="1"/>
    <col min="4" max="4" width="125.7109375" style="0" customWidth="1"/>
  </cols>
  <sheetData>
    <row r="1" spans="1:4" ht="16.5" thickBot="1">
      <c r="A1" s="149" t="s">
        <v>19</v>
      </c>
      <c r="B1" s="149"/>
      <c r="C1" s="149"/>
      <c r="D1" s="149"/>
    </row>
    <row r="2" spans="1:4" ht="15.75" thickBot="1">
      <c r="A2" s="174" t="s">
        <v>20</v>
      </c>
      <c r="B2" s="175"/>
      <c r="C2" s="175"/>
      <c r="D2" s="176"/>
    </row>
    <row r="3" spans="1:4" ht="35.25" customHeight="1">
      <c r="A3" s="177">
        <v>2</v>
      </c>
      <c r="B3" s="150" t="s">
        <v>63</v>
      </c>
      <c r="C3" s="151"/>
      <c r="D3" s="152"/>
    </row>
    <row r="4" spans="1:4" ht="45" customHeight="1" thickBot="1">
      <c r="A4" s="178"/>
      <c r="B4" s="153"/>
      <c r="C4" s="154"/>
      <c r="D4" s="155"/>
    </row>
    <row r="5" spans="1:4" ht="52.5" customHeight="1" thickBot="1">
      <c r="A5" s="12">
        <v>3</v>
      </c>
      <c r="B5" s="168" t="s">
        <v>41</v>
      </c>
      <c r="C5" s="169"/>
      <c r="D5" s="170"/>
    </row>
    <row r="6" spans="1:4" ht="48" customHeight="1" thickBot="1">
      <c r="A6" s="12">
        <v>4</v>
      </c>
      <c r="B6" s="168" t="s">
        <v>42</v>
      </c>
      <c r="C6" s="169"/>
      <c r="D6" s="170"/>
    </row>
    <row r="7" spans="1:4" ht="52.5" customHeight="1" thickBot="1">
      <c r="A7" s="12">
        <v>5</v>
      </c>
      <c r="B7" s="168" t="s">
        <v>43</v>
      </c>
      <c r="C7" s="169"/>
      <c r="D7" s="170"/>
    </row>
    <row r="8" spans="1:4" ht="26.25" customHeight="1" thickBot="1">
      <c r="A8" s="12">
        <v>6</v>
      </c>
      <c r="B8" s="168" t="s">
        <v>44</v>
      </c>
      <c r="C8" s="169"/>
      <c r="D8" s="170"/>
    </row>
    <row r="9" spans="1:4" ht="25.5" customHeight="1" thickBot="1">
      <c r="A9" s="12">
        <v>7</v>
      </c>
      <c r="B9" s="182" t="s">
        <v>45</v>
      </c>
      <c r="C9" s="183"/>
      <c r="D9" s="184"/>
    </row>
    <row r="10" spans="1:4" ht="36.75" customHeight="1" thickBot="1">
      <c r="A10" s="12">
        <v>8</v>
      </c>
      <c r="B10" s="168" t="s">
        <v>46</v>
      </c>
      <c r="C10" s="169"/>
      <c r="D10" s="170"/>
    </row>
    <row r="11" spans="1:4" ht="90.75" customHeight="1" thickBot="1">
      <c r="A11" s="12">
        <v>9</v>
      </c>
      <c r="B11" s="168" t="s">
        <v>47</v>
      </c>
      <c r="C11" s="169"/>
      <c r="D11" s="170"/>
    </row>
    <row r="12" spans="1:4" ht="69" customHeight="1" thickBot="1">
      <c r="A12" s="12">
        <v>10</v>
      </c>
      <c r="B12" s="168" t="s">
        <v>48</v>
      </c>
      <c r="C12" s="169"/>
      <c r="D12" s="170"/>
    </row>
    <row r="13" spans="1:4" ht="78" customHeight="1" thickBot="1">
      <c r="A13" s="12">
        <v>11</v>
      </c>
      <c r="B13" s="168" t="s">
        <v>49</v>
      </c>
      <c r="C13" s="169"/>
      <c r="D13" s="170"/>
    </row>
    <row r="14" spans="1:4" ht="81.75" customHeight="1" thickBot="1">
      <c r="A14" s="12">
        <v>12</v>
      </c>
      <c r="B14" s="168" t="s">
        <v>50</v>
      </c>
      <c r="C14" s="169"/>
      <c r="D14" s="170"/>
    </row>
    <row r="15" spans="1:4" ht="78.75" customHeight="1" thickBot="1">
      <c r="A15" s="12">
        <v>13</v>
      </c>
      <c r="B15" s="168" t="s">
        <v>51</v>
      </c>
      <c r="C15" s="169"/>
      <c r="D15" s="170"/>
    </row>
    <row r="16" spans="1:4" ht="78.75" customHeight="1" thickBot="1">
      <c r="A16" s="12">
        <v>14</v>
      </c>
      <c r="B16" s="168" t="s">
        <v>52</v>
      </c>
      <c r="C16" s="169"/>
      <c r="D16" s="170"/>
    </row>
    <row r="17" spans="1:4" ht="224.25" customHeight="1" thickBot="1">
      <c r="A17" s="12">
        <v>15</v>
      </c>
      <c r="B17" s="168" t="s">
        <v>53</v>
      </c>
      <c r="C17" s="169"/>
      <c r="D17" s="170"/>
    </row>
    <row r="18" spans="1:4" ht="92.25" customHeight="1" thickBot="1">
      <c r="A18" s="13">
        <v>16</v>
      </c>
      <c r="B18" s="168" t="s">
        <v>54</v>
      </c>
      <c r="C18" s="169"/>
      <c r="D18" s="170"/>
    </row>
    <row r="19" spans="1:4" ht="15">
      <c r="A19" s="171"/>
      <c r="B19" s="172"/>
      <c r="C19" s="172"/>
      <c r="D19" s="173"/>
    </row>
    <row r="20" spans="1:4" ht="15">
      <c r="A20" s="146"/>
      <c r="B20" s="147"/>
      <c r="C20" s="147"/>
      <c r="D20" s="148"/>
    </row>
    <row r="21" spans="1:4" ht="15">
      <c r="A21" s="146"/>
      <c r="B21" s="147"/>
      <c r="C21" s="147"/>
      <c r="D21" s="148"/>
    </row>
    <row r="22" spans="1:4" ht="15">
      <c r="A22" s="146"/>
      <c r="B22" s="147"/>
      <c r="C22" s="147"/>
      <c r="D22" s="148"/>
    </row>
    <row r="23" spans="1:4" ht="15">
      <c r="A23" s="146"/>
      <c r="B23" s="147"/>
      <c r="C23" s="147"/>
      <c r="D23" s="148"/>
    </row>
    <row r="24" spans="1:4" ht="15">
      <c r="A24" s="146" t="s">
        <v>21</v>
      </c>
      <c r="B24" s="147"/>
      <c r="C24" s="147"/>
      <c r="D24" s="148"/>
    </row>
    <row r="25" spans="1:4" ht="15">
      <c r="A25" s="179"/>
      <c r="B25" s="180"/>
      <c r="C25" s="30" t="s">
        <v>84</v>
      </c>
      <c r="D25" s="30" t="s">
        <v>85</v>
      </c>
    </row>
    <row r="26" spans="1:4" ht="94.5" customHeight="1" thickBot="1">
      <c r="A26" s="160"/>
      <c r="B26" s="161"/>
      <c r="C26" s="14" t="s">
        <v>83</v>
      </c>
      <c r="D26" s="15" t="s">
        <v>18</v>
      </c>
    </row>
    <row r="27" spans="1:4" ht="63.75" customHeight="1" thickBot="1">
      <c r="A27" s="162"/>
      <c r="B27" s="163"/>
      <c r="C27" s="14" t="s">
        <v>82</v>
      </c>
      <c r="D27" s="15" t="s">
        <v>55</v>
      </c>
    </row>
    <row r="28" spans="1:4" ht="87" customHeight="1" thickBot="1">
      <c r="A28" s="164"/>
      <c r="B28" s="165"/>
      <c r="C28" s="14" t="s">
        <v>81</v>
      </c>
      <c r="D28" s="16" t="s">
        <v>56</v>
      </c>
    </row>
    <row r="29" spans="1:4" ht="116.25" customHeight="1" thickBot="1">
      <c r="A29" s="166"/>
      <c r="B29" s="167"/>
      <c r="C29" s="14" t="s">
        <v>80</v>
      </c>
      <c r="D29" s="16" t="s">
        <v>57</v>
      </c>
    </row>
    <row r="30" spans="1:4" ht="15">
      <c r="A30" s="17"/>
      <c r="B30" s="17"/>
      <c r="C30" s="17"/>
      <c r="D30" s="17"/>
    </row>
    <row r="31" spans="1:4" ht="14.25" customHeight="1">
      <c r="A31" s="181" t="s">
        <v>79</v>
      </c>
      <c r="B31" s="181"/>
      <c r="C31" s="181"/>
      <c r="D31" s="181"/>
    </row>
    <row r="32" spans="1:4" ht="51" customHeight="1">
      <c r="A32" s="181"/>
      <c r="B32" s="181"/>
      <c r="C32" s="181"/>
      <c r="D32" s="181"/>
    </row>
    <row r="33" spans="1:4" ht="33.75" customHeight="1">
      <c r="A33" s="156" t="s">
        <v>58</v>
      </c>
      <c r="B33" s="156"/>
      <c r="C33" s="156"/>
      <c r="D33" s="156"/>
    </row>
    <row r="34" ht="16.5" thickBot="1">
      <c r="A34" s="11"/>
    </row>
    <row r="35" spans="1:4" ht="15" customHeight="1">
      <c r="A35" s="142" t="s">
        <v>59</v>
      </c>
      <c r="B35" s="157" t="s">
        <v>28</v>
      </c>
      <c r="C35" s="145" t="s">
        <v>26</v>
      </c>
      <c r="D35" s="145"/>
    </row>
    <row r="36" spans="1:4" ht="15">
      <c r="A36" s="143"/>
      <c r="B36" s="158"/>
      <c r="C36" s="145"/>
      <c r="D36" s="145"/>
    </row>
    <row r="37" spans="1:4" ht="16.5" thickBot="1">
      <c r="A37" s="144"/>
      <c r="B37" s="159"/>
      <c r="C37" s="23" t="s">
        <v>40</v>
      </c>
      <c r="D37" s="23" t="s">
        <v>60</v>
      </c>
    </row>
    <row r="38" spans="1:4" ht="127.5" thickBot="1" thickTop="1">
      <c r="A38" s="19" t="s">
        <v>22</v>
      </c>
      <c r="B38" s="20">
        <v>5</v>
      </c>
      <c r="C38" s="21" t="s">
        <v>61</v>
      </c>
      <c r="D38" s="21" t="s">
        <v>89</v>
      </c>
    </row>
    <row r="39" spans="1:4" ht="126.75" thickBot="1">
      <c r="A39" s="19" t="s">
        <v>23</v>
      </c>
      <c r="B39" s="20">
        <v>4</v>
      </c>
      <c r="C39" s="21" t="s">
        <v>86</v>
      </c>
      <c r="D39" s="21" t="s">
        <v>90</v>
      </c>
    </row>
    <row r="40" spans="1:4" ht="79.5" thickBot="1">
      <c r="A40" s="19" t="s">
        <v>24</v>
      </c>
      <c r="B40" s="20">
        <v>3</v>
      </c>
      <c r="C40" s="21" t="s">
        <v>87</v>
      </c>
      <c r="D40" s="21" t="s">
        <v>91</v>
      </c>
    </row>
    <row r="41" spans="1:4" ht="32.25" thickBot="1">
      <c r="A41" s="19" t="s">
        <v>25</v>
      </c>
      <c r="B41" s="20">
        <v>2</v>
      </c>
      <c r="C41" s="22" t="s">
        <v>88</v>
      </c>
      <c r="D41" s="31" t="s">
        <v>92</v>
      </c>
    </row>
    <row r="42" spans="1:4" ht="48" thickBot="1">
      <c r="A42" s="19" t="s">
        <v>27</v>
      </c>
      <c r="B42" s="20">
        <v>1</v>
      </c>
      <c r="C42" s="21" t="s">
        <v>62</v>
      </c>
      <c r="D42" s="32" t="s">
        <v>93</v>
      </c>
    </row>
    <row r="43" ht="15.75">
      <c r="A43" s="11"/>
    </row>
    <row r="44" ht="15.75">
      <c r="A44" s="18"/>
    </row>
    <row r="45" ht="15.75">
      <c r="A45" s="18"/>
    </row>
    <row r="46" ht="15.75">
      <c r="A46" s="11"/>
    </row>
    <row r="47" ht="15.75">
      <c r="A47" s="11"/>
    </row>
  </sheetData>
  <sheetProtection/>
  <mergeCells count="34">
    <mergeCell ref="A2:D2"/>
    <mergeCell ref="A3:A4"/>
    <mergeCell ref="B5:D5"/>
    <mergeCell ref="B6:D6"/>
    <mergeCell ref="A25:B25"/>
    <mergeCell ref="A31:D32"/>
    <mergeCell ref="B7:D7"/>
    <mergeCell ref="B8:D8"/>
    <mergeCell ref="B9:D9"/>
    <mergeCell ref="B10:D10"/>
    <mergeCell ref="B11:D11"/>
    <mergeCell ref="B12:D12"/>
    <mergeCell ref="B13:D13"/>
    <mergeCell ref="B14:D14"/>
    <mergeCell ref="B15:D15"/>
    <mergeCell ref="B16:D16"/>
    <mergeCell ref="A28:B28"/>
    <mergeCell ref="A29:B29"/>
    <mergeCell ref="B17:D17"/>
    <mergeCell ref="B18:D18"/>
    <mergeCell ref="A19:D19"/>
    <mergeCell ref="A20:D20"/>
    <mergeCell ref="A21:D21"/>
    <mergeCell ref="A22:D22"/>
    <mergeCell ref="A35:A37"/>
    <mergeCell ref="C35:D36"/>
    <mergeCell ref="A23:D23"/>
    <mergeCell ref="A24:D24"/>
    <mergeCell ref="A1:D1"/>
    <mergeCell ref="B3:D4"/>
    <mergeCell ref="A33:D33"/>
    <mergeCell ref="B35:B37"/>
    <mergeCell ref="A26:B26"/>
    <mergeCell ref="A27:B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2018-03-01T18:48:26Z</dcterms:modified>
  <cp:category/>
  <cp:version/>
  <cp:contentType/>
  <cp:contentStatus/>
</cp:coreProperties>
</file>